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340" yWindow="1200" windowWidth="15630" windowHeight="80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4" i="1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3"/>
  <c r="AO97"/>
  <c r="AP97"/>
  <c r="AQ97"/>
  <c r="AR4"/>
  <c r="AR5"/>
  <c r="AS5" s="1"/>
  <c r="AR6"/>
  <c r="AR7"/>
  <c r="AR8"/>
  <c r="AR9"/>
  <c r="AS9" s="1"/>
  <c r="AR10"/>
  <c r="AR11"/>
  <c r="AR12"/>
  <c r="AR13"/>
  <c r="AS13" s="1"/>
  <c r="AR14"/>
  <c r="AR15"/>
  <c r="AR16"/>
  <c r="AR17"/>
  <c r="AS17" s="1"/>
  <c r="AR18"/>
  <c r="AR19"/>
  <c r="AR20"/>
  <c r="AR21"/>
  <c r="AS21" s="1"/>
  <c r="AR22"/>
  <c r="AR23"/>
  <c r="AR24"/>
  <c r="AR25"/>
  <c r="AS25" s="1"/>
  <c r="AR26"/>
  <c r="AR27"/>
  <c r="AR28"/>
  <c r="AR29"/>
  <c r="AS29" s="1"/>
  <c r="AR30"/>
  <c r="AR31"/>
  <c r="AR32"/>
  <c r="AR33"/>
  <c r="AS33" s="1"/>
  <c r="AR34"/>
  <c r="AR35"/>
  <c r="AR36"/>
  <c r="AR37"/>
  <c r="AS37" s="1"/>
  <c r="AR38"/>
  <c r="AR39"/>
  <c r="AR40"/>
  <c r="AR41"/>
  <c r="AS41" s="1"/>
  <c r="AR42"/>
  <c r="AR43"/>
  <c r="AR44"/>
  <c r="AR45"/>
  <c r="AS45" s="1"/>
  <c r="AR46"/>
  <c r="AR47"/>
  <c r="AR48"/>
  <c r="AR49"/>
  <c r="AS49" s="1"/>
  <c r="AR50"/>
  <c r="AR51"/>
  <c r="AR52"/>
  <c r="AR53"/>
  <c r="AS53" s="1"/>
  <c r="AR54"/>
  <c r="AR55"/>
  <c r="AR56"/>
  <c r="AR57"/>
  <c r="AS57" s="1"/>
  <c r="AR58"/>
  <c r="AR59"/>
  <c r="AR60"/>
  <c r="AR61"/>
  <c r="AS61" s="1"/>
  <c r="AR62"/>
  <c r="AR63"/>
  <c r="AR64"/>
  <c r="AR65"/>
  <c r="AS65" s="1"/>
  <c r="AR66"/>
  <c r="AR67"/>
  <c r="AR68"/>
  <c r="AR69"/>
  <c r="AS69" s="1"/>
  <c r="AR70"/>
  <c r="AR71"/>
  <c r="AR72"/>
  <c r="AR73"/>
  <c r="AS73" s="1"/>
  <c r="AR74"/>
  <c r="AR75"/>
  <c r="AR76"/>
  <c r="AR77"/>
  <c r="AS77" s="1"/>
  <c r="AR78"/>
  <c r="AR79"/>
  <c r="AR80"/>
  <c r="AR81"/>
  <c r="AS81" s="1"/>
  <c r="AR82"/>
  <c r="AR83"/>
  <c r="AR84"/>
  <c r="AR85"/>
  <c r="AS85" s="1"/>
  <c r="AR86"/>
  <c r="AR87"/>
  <c r="AR88"/>
  <c r="AR89"/>
  <c r="AS89" s="1"/>
  <c r="AR90"/>
  <c r="AR91"/>
  <c r="AR92"/>
  <c r="AR93"/>
  <c r="AS93" s="1"/>
  <c r="AR94"/>
  <c r="AR95"/>
  <c r="AR96"/>
  <c r="AR3"/>
  <c r="AR97" s="1"/>
  <c r="AK97"/>
  <c r="AL97"/>
  <c r="AM97"/>
  <c r="AN3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G97"/>
  <c r="AH97"/>
  <c r="AI97"/>
  <c r="AJ96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3"/>
  <c r="AB97"/>
  <c r="AC97"/>
  <c r="AD97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3"/>
  <c r="X97"/>
  <c r="Y97"/>
  <c r="Z97"/>
  <c r="AA4"/>
  <c r="AF4" s="1"/>
  <c r="AA5"/>
  <c r="AF5" s="1"/>
  <c r="AA6"/>
  <c r="AA7"/>
  <c r="AA8"/>
  <c r="AF8" s="1"/>
  <c r="AA9"/>
  <c r="AF9" s="1"/>
  <c r="AA10"/>
  <c r="AA11"/>
  <c r="AA12"/>
  <c r="AF12" s="1"/>
  <c r="AA13"/>
  <c r="AF13" s="1"/>
  <c r="AA14"/>
  <c r="AA15"/>
  <c r="AA16"/>
  <c r="AF16" s="1"/>
  <c r="AA17"/>
  <c r="AF17" s="1"/>
  <c r="AA18"/>
  <c r="AA19"/>
  <c r="AA20"/>
  <c r="AF20" s="1"/>
  <c r="AA21"/>
  <c r="AF21" s="1"/>
  <c r="AA22"/>
  <c r="AA23"/>
  <c r="AA24"/>
  <c r="AF24" s="1"/>
  <c r="AA25"/>
  <c r="AF25" s="1"/>
  <c r="AA26"/>
  <c r="AA27"/>
  <c r="AA28"/>
  <c r="AF28" s="1"/>
  <c r="AA29"/>
  <c r="AF29" s="1"/>
  <c r="AA30"/>
  <c r="AA31"/>
  <c r="AA32"/>
  <c r="AF32" s="1"/>
  <c r="AA33"/>
  <c r="AF33" s="1"/>
  <c r="AA34"/>
  <c r="AA35"/>
  <c r="AA36"/>
  <c r="AF36" s="1"/>
  <c r="AA37"/>
  <c r="AF37" s="1"/>
  <c r="AA38"/>
  <c r="AA39"/>
  <c r="AA40"/>
  <c r="AF40" s="1"/>
  <c r="AA41"/>
  <c r="AF41" s="1"/>
  <c r="AA42"/>
  <c r="AA43"/>
  <c r="AA44"/>
  <c r="AF44" s="1"/>
  <c r="AA45"/>
  <c r="AF45" s="1"/>
  <c r="AA46"/>
  <c r="AA47"/>
  <c r="AA48"/>
  <c r="AF48" s="1"/>
  <c r="AA49"/>
  <c r="AF49" s="1"/>
  <c r="AA50"/>
  <c r="AA51"/>
  <c r="AA52"/>
  <c r="AF52" s="1"/>
  <c r="AA53"/>
  <c r="AF53" s="1"/>
  <c r="AA54"/>
  <c r="AA55"/>
  <c r="AA56"/>
  <c r="AF56" s="1"/>
  <c r="AA57"/>
  <c r="AF57" s="1"/>
  <c r="AA58"/>
  <c r="AA59"/>
  <c r="AA60"/>
  <c r="AF60" s="1"/>
  <c r="AA61"/>
  <c r="AF61" s="1"/>
  <c r="AA62"/>
  <c r="AA63"/>
  <c r="AA64"/>
  <c r="AF64" s="1"/>
  <c r="AA65"/>
  <c r="AF65" s="1"/>
  <c r="AA66"/>
  <c r="AA67"/>
  <c r="AA68"/>
  <c r="AF68" s="1"/>
  <c r="AA69"/>
  <c r="AF69" s="1"/>
  <c r="AA70"/>
  <c r="AA71"/>
  <c r="AA72"/>
  <c r="AF72" s="1"/>
  <c r="AA73"/>
  <c r="AF73" s="1"/>
  <c r="AA74"/>
  <c r="AA75"/>
  <c r="AA76"/>
  <c r="AF76" s="1"/>
  <c r="AA77"/>
  <c r="AF77" s="1"/>
  <c r="AA78"/>
  <c r="AA79"/>
  <c r="AA80"/>
  <c r="AF80" s="1"/>
  <c r="AA81"/>
  <c r="AF81" s="1"/>
  <c r="AA82"/>
  <c r="AA83"/>
  <c r="AA84"/>
  <c r="AF84" s="1"/>
  <c r="AA85"/>
  <c r="AF85" s="1"/>
  <c r="AA86"/>
  <c r="AA87"/>
  <c r="AA88"/>
  <c r="AF88" s="1"/>
  <c r="AA89"/>
  <c r="AF89" s="1"/>
  <c r="AA90"/>
  <c r="AA91"/>
  <c r="AA92"/>
  <c r="AF92" s="1"/>
  <c r="AA93"/>
  <c r="AF93" s="1"/>
  <c r="AA94"/>
  <c r="AA95"/>
  <c r="AA96"/>
  <c r="AF96" s="1"/>
  <c r="AA3"/>
  <c r="AF3" s="1"/>
  <c r="AF94" l="1"/>
  <c r="AF86"/>
  <c r="AF78"/>
  <c r="AF70"/>
  <c r="AF62"/>
  <c r="AF58"/>
  <c r="AT58" s="1"/>
  <c r="AF50"/>
  <c r="AF42"/>
  <c r="AF34"/>
  <c r="AF22"/>
  <c r="AS90"/>
  <c r="AS82"/>
  <c r="AS74"/>
  <c r="AT74" s="1"/>
  <c r="AS66"/>
  <c r="AS58"/>
  <c r="AS50"/>
  <c r="AS42"/>
  <c r="AT42" s="1"/>
  <c r="AS34"/>
  <c r="AS30"/>
  <c r="AS22"/>
  <c r="AS18"/>
  <c r="AS14"/>
  <c r="AS10"/>
  <c r="AS6"/>
  <c r="AF95"/>
  <c r="AF91"/>
  <c r="AF87"/>
  <c r="AF83"/>
  <c r="AT83" s="1"/>
  <c r="AF79"/>
  <c r="AF75"/>
  <c r="AF71"/>
  <c r="AF67"/>
  <c r="AT67" s="1"/>
  <c r="AF63"/>
  <c r="AF59"/>
  <c r="AF55"/>
  <c r="AF51"/>
  <c r="AT51" s="1"/>
  <c r="AF47"/>
  <c r="AF43"/>
  <c r="AF39"/>
  <c r="AF35"/>
  <c r="AT35" s="1"/>
  <c r="AF31"/>
  <c r="AF27"/>
  <c r="AF23"/>
  <c r="AF19"/>
  <c r="AT19" s="1"/>
  <c r="AF15"/>
  <c r="AF11"/>
  <c r="AF7"/>
  <c r="AS95"/>
  <c r="AS91"/>
  <c r="AS87"/>
  <c r="AS83"/>
  <c r="AS79"/>
  <c r="AS75"/>
  <c r="AS71"/>
  <c r="AS67"/>
  <c r="AS63"/>
  <c r="AS59"/>
  <c r="AS55"/>
  <c r="AS51"/>
  <c r="AS47"/>
  <c r="AS43"/>
  <c r="AS39"/>
  <c r="AS35"/>
  <c r="AS31"/>
  <c r="AS27"/>
  <c r="AS23"/>
  <c r="AS19"/>
  <c r="AS15"/>
  <c r="AS11"/>
  <c r="AS7"/>
  <c r="AF90"/>
  <c r="AF82"/>
  <c r="AT82" s="1"/>
  <c r="AF74"/>
  <c r="AF66"/>
  <c r="AF54"/>
  <c r="AF46"/>
  <c r="AT46" s="1"/>
  <c r="AF38"/>
  <c r="AF30"/>
  <c r="AF26"/>
  <c r="AF18"/>
  <c r="AT18" s="1"/>
  <c r="AF14"/>
  <c r="AT14" s="1"/>
  <c r="AF10"/>
  <c r="AT10" s="1"/>
  <c r="AA97"/>
  <c r="AS94"/>
  <c r="AT94" s="1"/>
  <c r="AS86"/>
  <c r="AS78"/>
  <c r="AS70"/>
  <c r="AS62"/>
  <c r="AT62" s="1"/>
  <c r="AS54"/>
  <c r="AS46"/>
  <c r="AS38"/>
  <c r="AS26"/>
  <c r="AT26" s="1"/>
  <c r="S97"/>
  <c r="AE97"/>
  <c r="AJ97"/>
  <c r="AS96"/>
  <c r="AT96" s="1"/>
  <c r="AS92"/>
  <c r="AS88"/>
  <c r="AS84"/>
  <c r="AS80"/>
  <c r="AT80" s="1"/>
  <c r="AS76"/>
  <c r="AS72"/>
  <c r="AS68"/>
  <c r="AS64"/>
  <c r="AT64" s="1"/>
  <c r="AS60"/>
  <c r="AS56"/>
  <c r="AS52"/>
  <c r="AS48"/>
  <c r="AT48" s="1"/>
  <c r="AS44"/>
  <c r="AS40"/>
  <c r="AS36"/>
  <c r="AS32"/>
  <c r="AT32" s="1"/>
  <c r="AS28"/>
  <c r="AS24"/>
  <c r="AS20"/>
  <c r="AS16"/>
  <c r="AT16" s="1"/>
  <c r="AS12"/>
  <c r="AS8"/>
  <c r="AS4"/>
  <c r="AT95"/>
  <c r="AT91"/>
  <c r="AT87"/>
  <c r="AT79"/>
  <c r="AT75"/>
  <c r="AT71"/>
  <c r="AT63"/>
  <c r="AT59"/>
  <c r="AT55"/>
  <c r="AT47"/>
  <c r="AT43"/>
  <c r="AT39"/>
  <c r="AT31"/>
  <c r="AT27"/>
  <c r="AT23"/>
  <c r="AT15"/>
  <c r="AT11"/>
  <c r="AT7"/>
  <c r="AT92"/>
  <c r="AT88"/>
  <c r="AT84"/>
  <c r="AT76"/>
  <c r="AT72"/>
  <c r="AT68"/>
  <c r="AT60"/>
  <c r="AT56"/>
  <c r="AT52"/>
  <c r="AT44"/>
  <c r="AT40"/>
  <c r="AT36"/>
  <c r="AT28"/>
  <c r="AT24"/>
  <c r="AT20"/>
  <c r="AT12"/>
  <c r="AT8"/>
  <c r="AT4"/>
  <c r="AT93"/>
  <c r="AT89"/>
  <c r="AT85"/>
  <c r="AT81"/>
  <c r="AT77"/>
  <c r="AT73"/>
  <c r="AT69"/>
  <c r="AT65"/>
  <c r="AT61"/>
  <c r="AT57"/>
  <c r="AT53"/>
  <c r="AT49"/>
  <c r="AT45"/>
  <c r="AT41"/>
  <c r="AT37"/>
  <c r="AT33"/>
  <c r="AT29"/>
  <c r="AT25"/>
  <c r="AT21"/>
  <c r="AT17"/>
  <c r="AT13"/>
  <c r="AT9"/>
  <c r="AT5"/>
  <c r="AT90"/>
  <c r="AT86"/>
  <c r="AT78"/>
  <c r="AT70"/>
  <c r="AT66"/>
  <c r="AT54"/>
  <c r="AT50"/>
  <c r="AT38"/>
  <c r="AT34"/>
  <c r="AT30"/>
  <c r="AT22"/>
  <c r="AS3"/>
  <c r="AF6"/>
  <c r="AT6" s="1"/>
  <c r="AN97"/>
  <c r="AS97" l="1"/>
  <c r="AT3"/>
  <c r="AT97" s="1"/>
  <c r="AF97"/>
</calcChain>
</file>

<file path=xl/sharedStrings.xml><?xml version="1.0" encoding="utf-8"?>
<sst xmlns="http://schemas.openxmlformats.org/spreadsheetml/2006/main" count="243" uniqueCount="228">
  <si>
    <t>Denumire</t>
  </si>
  <si>
    <t>B_01</t>
  </si>
  <si>
    <t xml:space="preserve">Sp. Cl. "Sf. Maria"     </t>
  </si>
  <si>
    <t>B_05</t>
  </si>
  <si>
    <t>Sp. Cl .Urg. Copii "G. Alexandrescu"</t>
  </si>
  <si>
    <t>B_38</t>
  </si>
  <si>
    <t>C.E.T.T.T. "Sf. Stelian"</t>
  </si>
  <si>
    <t>B_02</t>
  </si>
  <si>
    <t>Sp. Cl. de Urgenta Bucuresti</t>
  </si>
  <si>
    <t>B_04</t>
  </si>
  <si>
    <t>Sp. Cl. De Nefrologie "C. Davila"</t>
  </si>
  <si>
    <t>B_03</t>
  </si>
  <si>
    <t xml:space="preserve">Sp. Cl.de Urgenta Chir. Pl. Rep. Arsuri Bucuresti </t>
  </si>
  <si>
    <t>B_06</t>
  </si>
  <si>
    <t>Sp. Cl. Filantropia</t>
  </si>
  <si>
    <t>B_08</t>
  </si>
  <si>
    <t>Sp. Cl. De Urgente Oftalmologice Bucuresti</t>
  </si>
  <si>
    <t>B_10</t>
  </si>
  <si>
    <t>I.N.G.G. "Ana Aslan"</t>
  </si>
  <si>
    <t>B_12</t>
  </si>
  <si>
    <t>Instit.Nat.de Endocrinologie " C.I.Parhon"Bucuresti</t>
  </si>
  <si>
    <t>B_13</t>
  </si>
  <si>
    <t>Sp. Cl. "Dr.I. Cantacuzino"</t>
  </si>
  <si>
    <t>B_21</t>
  </si>
  <si>
    <t>Sp. Cl. Urg. "Sf. Pantelimon"</t>
  </si>
  <si>
    <t>B_22</t>
  </si>
  <si>
    <t xml:space="preserve">Sp. Cl. Copii "Dr. V. Gomoiu"       </t>
  </si>
  <si>
    <t>B_42</t>
  </si>
  <si>
    <t>Sp. Cl. "N.Malaxa"</t>
  </si>
  <si>
    <t>B_41</t>
  </si>
  <si>
    <t>Centr.  Boli Reumatismale " Dr.I.Stoia"</t>
  </si>
  <si>
    <t>B_19</t>
  </si>
  <si>
    <t>Instit.de Urgenta pentru Boli Cardiovasculare  "Prof. C.C. Iliescu"</t>
  </si>
  <si>
    <t>B_16</t>
  </si>
  <si>
    <t>Sp. Cl. Colentina</t>
  </si>
  <si>
    <t>B_18</t>
  </si>
  <si>
    <t>Institutul Cl.Fundeni</t>
  </si>
  <si>
    <t>B_14</t>
  </si>
  <si>
    <t>I.D.N.B.M. "N.C.Paulescu" Bucuresti</t>
  </si>
  <si>
    <t>B_11</t>
  </si>
  <si>
    <t>Instit. Oncologic "Prof.Dr.Alex.Trestioreanu"</t>
  </si>
  <si>
    <t>B_20</t>
  </si>
  <si>
    <t>IOMC "Prof. Dr. A. Rusescu"</t>
  </si>
  <si>
    <t>B_15</t>
  </si>
  <si>
    <t>Sp.Cl.de Ortopedie,Traumatologie si TBC Osteoarticular  Foisor</t>
  </si>
  <si>
    <t>B_23</t>
  </si>
  <si>
    <t>Sp. Cl. Coltea</t>
  </si>
  <si>
    <t>B_70</t>
  </si>
  <si>
    <t>I.N.R.M.F.B.</t>
  </si>
  <si>
    <t>B_29</t>
  </si>
  <si>
    <t xml:space="preserve">Sp. Cl. De Urgenţă "Sf. Ioan"               </t>
  </si>
  <si>
    <t>B_60</t>
  </si>
  <si>
    <t xml:space="preserve">Sp. Bolnavi Cronici "Sf. Luca" </t>
  </si>
  <si>
    <t>B_28</t>
  </si>
  <si>
    <t>Sp. Cl. De Urgenta pentru Copii"M.S.Curie"</t>
  </si>
  <si>
    <t>B_35</t>
  </si>
  <si>
    <t>Sp.Cl.de Urgenta "Bagdasar Arseni"   Bucuresti</t>
  </si>
  <si>
    <t>B_36</t>
  </si>
  <si>
    <t>Instit.Nat. de Neurologie si Boli Neurovasculare Bucuresti</t>
  </si>
  <si>
    <t>B_47</t>
  </si>
  <si>
    <t xml:space="preserve">Instit. Pneumoftiziologie "M.Nasta"   </t>
  </si>
  <si>
    <t>B_31</t>
  </si>
  <si>
    <t>Sp. Cl. "Prof. Dr.Th. Burghele"</t>
  </si>
  <si>
    <t>B_32</t>
  </si>
  <si>
    <t>I.F.C.F.-ORL "Prof.Dr. D.Hociotă"</t>
  </si>
  <si>
    <t>B_33</t>
  </si>
  <si>
    <t>Sp. Universitar de Urgenta Bucuresti</t>
  </si>
  <si>
    <t>B_09</t>
  </si>
  <si>
    <t>Sp.Cl.De Chirurgie Oro-maxilo-faciala "Prof.Dr.D.Theodorescu"</t>
  </si>
  <si>
    <t>B_34</t>
  </si>
  <si>
    <t xml:space="preserve">Sp. Cl. De O-G. " Prof.Dr.P. Sârbu" </t>
  </si>
  <si>
    <t>B_25</t>
  </si>
  <si>
    <t>Sp. Cl. De Boli Infectioase "Dr.Victor Babes "</t>
  </si>
  <si>
    <t>B_27</t>
  </si>
  <si>
    <t>Sp. Cl.de Psihiatrie "Prof.Dr.Alex. Obregia"</t>
  </si>
  <si>
    <t>B_48</t>
  </si>
  <si>
    <t>Instit.Nat.de  Boli Infectioase "Prof. Dr.M. Balş"</t>
  </si>
  <si>
    <t>B_40</t>
  </si>
  <si>
    <t xml:space="preserve">Sp. Pneumoftiziologie "Sf. Ştefan"  </t>
  </si>
  <si>
    <t>B_50</t>
  </si>
  <si>
    <t>Centrul de Sanatate RATB</t>
  </si>
  <si>
    <t>B_80</t>
  </si>
  <si>
    <t>Sp.Universitar de  Urg. Elias</t>
  </si>
  <si>
    <t>B_90</t>
  </si>
  <si>
    <t>Sp.Psihiatrie Titan "Dr. C.Gorgos"</t>
  </si>
  <si>
    <t>B_91</t>
  </si>
  <si>
    <t>S.C.Crestina Medicala MUNPOSAN 94 SRL</t>
  </si>
  <si>
    <t>B_49</t>
  </si>
  <si>
    <t>Centrul Medical Cl. De Recuperare Neuropsihomotorie pt. copii "Dr. N.Robanescu"</t>
  </si>
  <si>
    <t>B_95</t>
  </si>
  <si>
    <t>SC Euroclinic Hospital SA</t>
  </si>
  <si>
    <t>B_96</t>
  </si>
  <si>
    <t>SC MEDLIFE SA-Grivita</t>
  </si>
  <si>
    <t>B_99</t>
  </si>
  <si>
    <t>SCGRAL MEDICAL SRL</t>
  </si>
  <si>
    <t>B_98</t>
  </si>
  <si>
    <t>SC Centrul Medical SANATATEA TA SRL</t>
  </si>
  <si>
    <t>B_103</t>
  </si>
  <si>
    <t>SCCENTRUL MEDICAL UNIREA SRL</t>
  </si>
  <si>
    <t>B_101</t>
  </si>
  <si>
    <t>SC TINOS CLINIC SRL</t>
  </si>
  <si>
    <t>B_109</t>
  </si>
  <si>
    <t>SC Focus Lab Plus SRL</t>
  </si>
  <si>
    <t>B_110</t>
  </si>
  <si>
    <t xml:space="preserve"> SC Clinica Angiomed SRL</t>
  </si>
  <si>
    <t>B_111</t>
  </si>
  <si>
    <t xml:space="preserve"> Sc Clinica NewMedics SRL</t>
  </si>
  <si>
    <t>B_112</t>
  </si>
  <si>
    <t xml:space="preserve"> SC Euromedic Romania SRL</t>
  </si>
  <si>
    <t>B_113</t>
  </si>
  <si>
    <t xml:space="preserve"> SC Deltha Health Care SRL</t>
  </si>
  <si>
    <t>B_116</t>
  </si>
  <si>
    <t xml:space="preserve"> SC Sanador SRL</t>
  </si>
  <si>
    <t>B_117</t>
  </si>
  <si>
    <t>SC Sanamed Hospital SRL</t>
  </si>
  <si>
    <t>B_114</t>
  </si>
  <si>
    <t xml:space="preserve"> Sc Clinica Medicala Hipocrat 200 Srl</t>
  </si>
  <si>
    <t>B_118</t>
  </si>
  <si>
    <t>SC West Eye Hospital SRL</t>
  </si>
  <si>
    <t>B_119</t>
  </si>
  <si>
    <t>SC Hifu Teramed Conformal SRL</t>
  </si>
  <si>
    <t>B_124</t>
  </si>
  <si>
    <t>SC MEDLIFE SA-Zagazului</t>
  </si>
  <si>
    <t>B_122</t>
  </si>
  <si>
    <t>SC MEDICOVER SRL</t>
  </si>
  <si>
    <t>B_128</t>
  </si>
  <si>
    <t>Medicover Hospital</t>
  </si>
  <si>
    <t>B_125</t>
  </si>
  <si>
    <t>Centrul Medical Med As</t>
  </si>
  <si>
    <t>B_130</t>
  </si>
  <si>
    <t>Laurus Medical Srl</t>
  </si>
  <si>
    <t>T_02</t>
  </si>
  <si>
    <t>Spitalul Clinic nr.1 Cai Ferate WITIING</t>
  </si>
  <si>
    <t>T_01</t>
  </si>
  <si>
    <t>Spitalul Clinic CF nr.2</t>
  </si>
  <si>
    <t>B_126</t>
  </si>
  <si>
    <t>Fundatia Bucuria Ajutorului</t>
  </si>
  <si>
    <t>B_129</t>
  </si>
  <si>
    <t>SC CENTRUL MED POLICLI DI MONZA</t>
  </si>
  <si>
    <t>B_127</t>
  </si>
  <si>
    <t>Fundatia Sf Spiridon Vechi</t>
  </si>
  <si>
    <t>b_136</t>
  </si>
  <si>
    <t>PROMED SYSTEM</t>
  </si>
  <si>
    <t>b_140</t>
  </si>
  <si>
    <t>Fundatia V Babes</t>
  </si>
  <si>
    <t>b_133</t>
  </si>
  <si>
    <t>OVERMED MEDICAL CENTER SRL</t>
  </si>
  <si>
    <t>b_138</t>
  </si>
  <si>
    <t>MNT HEALTHCARE EUROPE SRL</t>
  </si>
  <si>
    <t>b_131</t>
  </si>
  <si>
    <t>BAUMAN CONSTRUCT</t>
  </si>
  <si>
    <t>b_132</t>
  </si>
  <si>
    <t>IMUNOCLASS</t>
  </si>
  <si>
    <t>b_134</t>
  </si>
  <si>
    <t>NUTRILIFE SRL</t>
  </si>
  <si>
    <t>b_137</t>
  </si>
  <si>
    <t>BROTAC</t>
  </si>
  <si>
    <t>b_139</t>
  </si>
  <si>
    <t>INTERNATIONAL MEDICAL CENTER</t>
  </si>
  <si>
    <t>B_142</t>
  </si>
  <si>
    <t>SIKA ALUL MEDICAL</t>
  </si>
  <si>
    <t>B_146</t>
  </si>
  <si>
    <t xml:space="preserve">Sapiens Medical Center </t>
  </si>
  <si>
    <t>B_147</t>
  </si>
  <si>
    <t>Fundatia Hospice Casa Sperantei</t>
  </si>
  <si>
    <t>B_150</t>
  </si>
  <si>
    <t>PROVITA</t>
  </si>
  <si>
    <t>B_151</t>
  </si>
  <si>
    <t>SPITALUL HIPERDIA</t>
  </si>
  <si>
    <t>B_149</t>
  </si>
  <si>
    <t>Casa suter</t>
  </si>
  <si>
    <t>B_153</t>
  </si>
  <si>
    <t>Spital VICTORIA</t>
  </si>
  <si>
    <t>b_152</t>
  </si>
  <si>
    <t>Eligon</t>
  </si>
  <si>
    <t>B_156</t>
  </si>
  <si>
    <t>LOTUS MED</t>
  </si>
  <si>
    <t>B_154</t>
  </si>
  <si>
    <t>BIOMEDICA</t>
  </si>
  <si>
    <t>B_155</t>
  </si>
  <si>
    <t>GENESYS</t>
  </si>
  <si>
    <t>B_157</t>
  </si>
  <si>
    <t>RIA CLINIC</t>
  </si>
  <si>
    <t>B_158</t>
  </si>
  <si>
    <t>AIS CLINIC</t>
  </si>
  <si>
    <t>B_159</t>
  </si>
  <si>
    <t>INFOSAN</t>
  </si>
  <si>
    <t>B_160</t>
  </si>
  <si>
    <t>MEDICAL CITY</t>
  </si>
  <si>
    <t>total</t>
  </si>
  <si>
    <t>aprilie</t>
  </si>
  <si>
    <t>mai</t>
  </si>
  <si>
    <t>iunie</t>
  </si>
  <si>
    <t>drg</t>
  </si>
  <si>
    <t>cr</t>
  </si>
  <si>
    <t>ssz</t>
  </si>
  <si>
    <t>iulie</t>
  </si>
  <si>
    <t>iulie drg</t>
  </si>
  <si>
    <t>iulie cr</t>
  </si>
  <si>
    <t>iulie ssz</t>
  </si>
  <si>
    <t>aug drg</t>
  </si>
  <si>
    <t>aug cr</t>
  </si>
  <si>
    <t>aug ssz</t>
  </si>
  <si>
    <t>august</t>
  </si>
  <si>
    <t>septembrie</t>
  </si>
  <si>
    <t>octombrie</t>
  </si>
  <si>
    <t>sep drg</t>
  </si>
  <si>
    <t>sep cr</t>
  </si>
  <si>
    <t>sep ssz</t>
  </si>
  <si>
    <t>oct drg</t>
  </si>
  <si>
    <t>oct cr</t>
  </si>
  <si>
    <t>oct ssz</t>
  </si>
  <si>
    <t>noiembrie</t>
  </si>
  <si>
    <t>nov drg</t>
  </si>
  <si>
    <t>nov cr</t>
  </si>
  <si>
    <t>nov ssz</t>
  </si>
  <si>
    <t>decembrire</t>
  </si>
  <si>
    <t>dec drg</t>
  </si>
  <si>
    <t>dec cr</t>
  </si>
  <si>
    <t>dec ssz</t>
  </si>
  <si>
    <t>total contract 2019</t>
  </si>
  <si>
    <t>trim I</t>
  </si>
  <si>
    <t>total trim II</t>
  </si>
  <si>
    <t>total trim III</t>
  </si>
  <si>
    <t>total trim IV</t>
  </si>
  <si>
    <t>total DRG</t>
  </si>
  <si>
    <t>total CR</t>
  </si>
  <si>
    <t>total SSZ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</si>
</sst>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/>
    <xf numFmtId="9" fontId="0" fillId="0" borderId="1" xfId="0" applyNumberFormat="1" applyFont="1" applyFill="1" applyBorder="1"/>
    <xf numFmtId="0" fontId="0" fillId="0" borderId="1" xfId="0" applyFill="1" applyBorder="1"/>
    <xf numFmtId="9" fontId="3" fillId="0" borderId="1" xfId="0" applyNumberFormat="1" applyFont="1" applyFill="1" applyBorder="1"/>
    <xf numFmtId="0" fontId="0" fillId="0" borderId="0" xfId="0" applyFont="1" applyFill="1"/>
    <xf numFmtId="43" fontId="0" fillId="0" borderId="0" xfId="1" applyFont="1"/>
    <xf numFmtId="43" fontId="0" fillId="0" borderId="1" xfId="1" applyFont="1" applyBorder="1"/>
    <xf numFmtId="43" fontId="0" fillId="0" borderId="1" xfId="0" applyNumberFormat="1" applyFill="1" applyBorder="1"/>
    <xf numFmtId="43" fontId="2" fillId="0" borderId="1" xfId="0" applyNumberFormat="1" applyFont="1" applyFill="1" applyBorder="1"/>
    <xf numFmtId="43" fontId="0" fillId="0" borderId="0" xfId="0" applyNumberFormat="1" applyFill="1"/>
    <xf numFmtId="0" fontId="0" fillId="0" borderId="0" xfId="0" applyFill="1"/>
    <xf numFmtId="43" fontId="0" fillId="0" borderId="1" xfId="1" applyFont="1" applyFill="1" applyBorder="1"/>
    <xf numFmtId="43" fontId="0" fillId="0" borderId="0" xfId="1" applyFont="1" applyFill="1"/>
    <xf numFmtId="43" fontId="0" fillId="0" borderId="3" xfId="0" applyNumberFormat="1" applyFill="1" applyBorder="1"/>
    <xf numFmtId="0" fontId="0" fillId="0" borderId="0" xfId="0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3" fontId="2" fillId="0" borderId="1" xfId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 wrapText="1"/>
    </xf>
    <xf numFmtId="43" fontId="2" fillId="0" borderId="3" xfId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43" fontId="2" fillId="0" borderId="4" xfId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9" fontId="3" fillId="0" borderId="0" xfId="0" applyNumberFormat="1" applyFont="1" applyFill="1" applyBorder="1"/>
    <xf numFmtId="43" fontId="0" fillId="0" borderId="0" xfId="1" applyFont="1" applyBorder="1"/>
    <xf numFmtId="43" fontId="0" fillId="0" borderId="0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93"/>
  <sheetViews>
    <sheetView tabSelected="1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AQ102" sqref="AQ102"/>
    </sheetView>
  </sheetViews>
  <sheetFormatPr defaultRowHeight="15"/>
  <cols>
    <col min="1" max="1" width="9.140625" style="6"/>
    <col min="2" max="2" width="58.28515625" style="6" customWidth="1"/>
    <col min="3" max="3" width="15.28515625" style="7" bestFit="1" customWidth="1"/>
    <col min="4" max="5" width="14.28515625" style="7" bestFit="1" customWidth="1"/>
    <col min="6" max="6" width="15.28515625" style="14" bestFit="1" customWidth="1"/>
    <col min="7" max="7" width="15.28515625" style="7" bestFit="1" customWidth="1"/>
    <col min="8" max="9" width="14.28515625" style="7" bestFit="1" customWidth="1"/>
    <col min="10" max="10" width="15.28515625" style="14" bestFit="1" customWidth="1"/>
    <col min="11" max="11" width="15.28515625" style="7" bestFit="1" customWidth="1"/>
    <col min="12" max="13" width="14.28515625" style="7" bestFit="1" customWidth="1"/>
    <col min="14" max="14" width="15.28515625" style="14" bestFit="1" customWidth="1"/>
    <col min="15" max="15" width="15.28515625" style="7" bestFit="1" customWidth="1"/>
    <col min="16" max="17" width="14.28515625" style="7" bestFit="1" customWidth="1"/>
    <col min="18" max="18" width="15.28515625" style="14" bestFit="1" customWidth="1"/>
    <col min="19" max="19" width="15.28515625" style="14" customWidth="1"/>
    <col min="20" max="20" width="15.28515625" style="7" bestFit="1" customWidth="1"/>
    <col min="21" max="21" width="14.28515625" style="7" bestFit="1" customWidth="1"/>
    <col min="22" max="22" width="14.28515625" style="14" bestFit="1" customWidth="1"/>
    <col min="23" max="23" width="15.28515625" style="14" bestFit="1" customWidth="1"/>
    <col min="24" max="26" width="15" style="12" customWidth="1"/>
    <col min="27" max="27" width="15.7109375" style="12" customWidth="1"/>
    <col min="28" max="28" width="16.28515625" customWidth="1"/>
    <col min="29" max="29" width="15.42578125" customWidth="1"/>
    <col min="30" max="30" width="14.7109375" customWidth="1"/>
    <col min="31" max="32" width="16.7109375" style="12" customWidth="1"/>
    <col min="33" max="33" width="16.28515625" customWidth="1"/>
    <col min="34" max="35" width="15.28515625" customWidth="1"/>
    <col min="36" max="36" width="16.5703125" style="12" customWidth="1"/>
    <col min="37" max="37" width="15.28515625" bestFit="1" customWidth="1"/>
    <col min="38" max="39" width="14.28515625" bestFit="1" customWidth="1"/>
    <col min="40" max="40" width="15.28515625" style="12" bestFit="1" customWidth="1"/>
    <col min="41" max="41" width="13.28515625" bestFit="1" customWidth="1"/>
    <col min="42" max="43" width="11.5703125" bestFit="1" customWidth="1"/>
    <col min="44" max="44" width="13.28515625" style="12" bestFit="1" customWidth="1"/>
    <col min="45" max="45" width="15.42578125" style="12" customWidth="1"/>
    <col min="46" max="46" width="16.7109375" style="12" customWidth="1"/>
  </cols>
  <sheetData>
    <row r="1" spans="1:46" s="28" customFormat="1">
      <c r="A1" s="1"/>
      <c r="B1" s="1"/>
      <c r="C1" s="23" t="s">
        <v>221</v>
      </c>
      <c r="D1" s="23"/>
      <c r="E1" s="23"/>
      <c r="F1" s="23"/>
      <c r="G1" s="23" t="s">
        <v>190</v>
      </c>
      <c r="H1" s="23"/>
      <c r="I1" s="23"/>
      <c r="J1" s="23"/>
      <c r="K1" s="23" t="s">
        <v>191</v>
      </c>
      <c r="L1" s="23"/>
      <c r="M1" s="23"/>
      <c r="N1" s="23"/>
      <c r="O1" s="23" t="s">
        <v>192</v>
      </c>
      <c r="P1" s="23"/>
      <c r="Q1" s="23"/>
      <c r="R1" s="23"/>
      <c r="S1" s="29" t="s">
        <v>222</v>
      </c>
      <c r="T1" s="23" t="s">
        <v>196</v>
      </c>
      <c r="U1" s="23"/>
      <c r="V1" s="23"/>
      <c r="W1" s="23"/>
      <c r="X1" s="24" t="s">
        <v>203</v>
      </c>
      <c r="Y1" s="25"/>
      <c r="Z1" s="25"/>
      <c r="AA1" s="25"/>
      <c r="AB1" s="26" t="s">
        <v>204</v>
      </c>
      <c r="AC1" s="26"/>
      <c r="AD1" s="26"/>
      <c r="AE1" s="26"/>
      <c r="AF1" s="29" t="s">
        <v>223</v>
      </c>
      <c r="AG1" s="23" t="s">
        <v>205</v>
      </c>
      <c r="AH1" s="23"/>
      <c r="AI1" s="23"/>
      <c r="AJ1" s="23"/>
      <c r="AK1" s="27" t="s">
        <v>212</v>
      </c>
      <c r="AL1" s="27"/>
      <c r="AM1" s="27"/>
      <c r="AN1" s="27"/>
      <c r="AO1" s="27" t="s">
        <v>216</v>
      </c>
      <c r="AP1" s="27"/>
      <c r="AQ1" s="27"/>
      <c r="AR1" s="27"/>
      <c r="AS1" s="31" t="s">
        <v>224</v>
      </c>
      <c r="AT1" s="32" t="s">
        <v>220</v>
      </c>
    </row>
    <row r="2" spans="1:46" s="22" customFormat="1">
      <c r="A2" s="17"/>
      <c r="B2" s="17" t="s">
        <v>0</v>
      </c>
      <c r="C2" s="18" t="s">
        <v>225</v>
      </c>
      <c r="D2" s="18" t="s">
        <v>226</v>
      </c>
      <c r="E2" s="18" t="s">
        <v>227</v>
      </c>
      <c r="F2" s="19" t="s">
        <v>189</v>
      </c>
      <c r="G2" s="18" t="s">
        <v>193</v>
      </c>
      <c r="H2" s="18" t="s">
        <v>194</v>
      </c>
      <c r="I2" s="18" t="s">
        <v>195</v>
      </c>
      <c r="J2" s="19" t="s">
        <v>189</v>
      </c>
      <c r="K2" s="18" t="s">
        <v>193</v>
      </c>
      <c r="L2" s="18" t="s">
        <v>194</v>
      </c>
      <c r="M2" s="18" t="s">
        <v>195</v>
      </c>
      <c r="N2" s="19" t="s">
        <v>189</v>
      </c>
      <c r="O2" s="18" t="s">
        <v>193</v>
      </c>
      <c r="P2" s="18" t="s">
        <v>194</v>
      </c>
      <c r="Q2" s="18" t="s">
        <v>195</v>
      </c>
      <c r="R2" s="19" t="s">
        <v>189</v>
      </c>
      <c r="S2" s="30"/>
      <c r="T2" s="18" t="s">
        <v>197</v>
      </c>
      <c r="U2" s="18" t="s">
        <v>198</v>
      </c>
      <c r="V2" s="19" t="s">
        <v>199</v>
      </c>
      <c r="W2" s="19" t="s">
        <v>189</v>
      </c>
      <c r="X2" s="20" t="s">
        <v>200</v>
      </c>
      <c r="Y2" s="20" t="s">
        <v>201</v>
      </c>
      <c r="Z2" s="20" t="s">
        <v>202</v>
      </c>
      <c r="AA2" s="21" t="s">
        <v>189</v>
      </c>
      <c r="AB2" s="20" t="s">
        <v>206</v>
      </c>
      <c r="AC2" s="20" t="s">
        <v>207</v>
      </c>
      <c r="AD2" s="20" t="s">
        <v>208</v>
      </c>
      <c r="AE2" s="20" t="s">
        <v>189</v>
      </c>
      <c r="AF2" s="30"/>
      <c r="AG2" s="20" t="s">
        <v>209</v>
      </c>
      <c r="AH2" s="20" t="s">
        <v>210</v>
      </c>
      <c r="AI2" s="20" t="s">
        <v>211</v>
      </c>
      <c r="AJ2" s="20" t="s">
        <v>189</v>
      </c>
      <c r="AK2" s="20" t="s">
        <v>213</v>
      </c>
      <c r="AL2" s="20" t="s">
        <v>214</v>
      </c>
      <c r="AM2" s="20" t="s">
        <v>215</v>
      </c>
      <c r="AN2" s="20" t="s">
        <v>189</v>
      </c>
      <c r="AO2" s="20" t="s">
        <v>217</v>
      </c>
      <c r="AP2" s="20" t="s">
        <v>218</v>
      </c>
      <c r="AQ2" s="20" t="s">
        <v>219</v>
      </c>
      <c r="AR2" s="20" t="s">
        <v>189</v>
      </c>
      <c r="AS2" s="31"/>
      <c r="AT2" s="32"/>
    </row>
    <row r="3" spans="1:46">
      <c r="A3" s="2" t="s">
        <v>1</v>
      </c>
      <c r="B3" s="2" t="s">
        <v>2</v>
      </c>
      <c r="C3" s="8">
        <v>7735474.330000001</v>
      </c>
      <c r="D3" s="8">
        <v>0</v>
      </c>
      <c r="E3" s="8">
        <v>501498.89999999997</v>
      </c>
      <c r="F3" s="13">
        <v>8236973.2300000014</v>
      </c>
      <c r="G3" s="8">
        <v>2568382.2000000002</v>
      </c>
      <c r="H3" s="8">
        <v>0</v>
      </c>
      <c r="I3" s="8">
        <v>167166.29999999999</v>
      </c>
      <c r="J3" s="13">
        <v>2735548.5</v>
      </c>
      <c r="K3" s="8">
        <v>2568382.2000000002</v>
      </c>
      <c r="L3" s="8">
        <v>0</v>
      </c>
      <c r="M3" s="8">
        <v>167166.29999999999</v>
      </c>
      <c r="N3" s="13">
        <v>2735548.5</v>
      </c>
      <c r="O3" s="8">
        <v>2568382.2000000002</v>
      </c>
      <c r="P3" s="8">
        <v>0</v>
      </c>
      <c r="Q3" s="8">
        <v>167166.29999999999</v>
      </c>
      <c r="R3" s="13">
        <v>2735548.5</v>
      </c>
      <c r="S3" s="13">
        <f>+J3+N3+R3</f>
        <v>8206645.5</v>
      </c>
      <c r="T3" s="8">
        <v>2568382.2000000002</v>
      </c>
      <c r="U3" s="8">
        <v>0</v>
      </c>
      <c r="V3" s="13">
        <v>167166.29999999999</v>
      </c>
      <c r="W3" s="13">
        <v>2735548.5</v>
      </c>
      <c r="X3" s="9">
        <v>2847751.07</v>
      </c>
      <c r="Y3" s="9">
        <v>0</v>
      </c>
      <c r="Z3" s="9">
        <v>183882.93</v>
      </c>
      <c r="AA3" s="15">
        <f>+Z3+Y3+X3</f>
        <v>3031634</v>
      </c>
      <c r="AB3" s="8">
        <v>2847751.07</v>
      </c>
      <c r="AC3" s="8">
        <v>0</v>
      </c>
      <c r="AD3" s="8">
        <v>183882.93</v>
      </c>
      <c r="AE3" s="13">
        <f>+AD3+AC3+AB3</f>
        <v>3031634</v>
      </c>
      <c r="AF3" s="13">
        <f>+W3+AA3+AE3</f>
        <v>8798816.5</v>
      </c>
      <c r="AG3" s="8">
        <v>2847751.07</v>
      </c>
      <c r="AH3" s="8">
        <v>0</v>
      </c>
      <c r="AI3" s="8">
        <v>183882.93</v>
      </c>
      <c r="AJ3" s="13">
        <f>+AI3+AH3+AG3</f>
        <v>3031634</v>
      </c>
      <c r="AK3" s="8">
        <v>2228512.35</v>
      </c>
      <c r="AL3" s="8">
        <v>0</v>
      </c>
      <c r="AM3" s="8">
        <v>143897.9</v>
      </c>
      <c r="AN3" s="13">
        <f t="shared" ref="AN3:AN34" si="0">SUM(AK3:AM3)</f>
        <v>2372410.25</v>
      </c>
      <c r="AO3" s="8">
        <v>80619.850000000006</v>
      </c>
      <c r="AP3" s="8">
        <v>0</v>
      </c>
      <c r="AQ3" s="8">
        <v>5205.7299999999996</v>
      </c>
      <c r="AR3" s="13">
        <f>+AQ3+AP3+AO3</f>
        <v>85825.58</v>
      </c>
      <c r="AS3" s="9">
        <f>+AR3+AN3+AJ3</f>
        <v>5489869.8300000001</v>
      </c>
      <c r="AT3" s="9">
        <f>+AS3+AF3+S3+F3</f>
        <v>30732305.059999999</v>
      </c>
    </row>
    <row r="4" spans="1:46">
      <c r="A4" s="2" t="s">
        <v>3</v>
      </c>
      <c r="B4" s="2" t="s">
        <v>4</v>
      </c>
      <c r="C4" s="8">
        <v>13274967.359999999</v>
      </c>
      <c r="D4" s="8">
        <v>0</v>
      </c>
      <c r="E4" s="8">
        <v>909189.65999999992</v>
      </c>
      <c r="F4" s="13">
        <v>14184157.02</v>
      </c>
      <c r="G4" s="8">
        <v>4415645.43</v>
      </c>
      <c r="H4" s="8">
        <v>0</v>
      </c>
      <c r="I4" s="8">
        <v>303063.21999999997</v>
      </c>
      <c r="J4" s="13">
        <v>4718708.6499999994</v>
      </c>
      <c r="K4" s="8">
        <v>4415645.43</v>
      </c>
      <c r="L4" s="8">
        <v>0</v>
      </c>
      <c r="M4" s="8">
        <v>303063.21999999997</v>
      </c>
      <c r="N4" s="13">
        <v>4718708.6499999994</v>
      </c>
      <c r="O4" s="8">
        <v>4415645.43</v>
      </c>
      <c r="P4" s="8">
        <v>0</v>
      </c>
      <c r="Q4" s="8">
        <v>303063.21999999997</v>
      </c>
      <c r="R4" s="13">
        <v>4718708.6499999994</v>
      </c>
      <c r="S4" s="13">
        <f t="shared" ref="S4:S67" si="1">+J4+N4+R4</f>
        <v>14156125.949999999</v>
      </c>
      <c r="T4" s="8">
        <v>4018963.21</v>
      </c>
      <c r="U4" s="8">
        <v>0</v>
      </c>
      <c r="V4" s="13">
        <v>303063.21999999997</v>
      </c>
      <c r="W4" s="13">
        <v>4322026.43</v>
      </c>
      <c r="X4" s="9">
        <v>4018963.21</v>
      </c>
      <c r="Y4" s="9">
        <v>0</v>
      </c>
      <c r="Z4" s="9">
        <v>333369.55</v>
      </c>
      <c r="AA4" s="15">
        <f t="shared" ref="AA4:AA67" si="2">+Z4+Y4+X4</f>
        <v>4352332.76</v>
      </c>
      <c r="AB4" s="8">
        <v>4018963.21</v>
      </c>
      <c r="AC4" s="8">
        <v>0</v>
      </c>
      <c r="AD4" s="8">
        <v>333369.55</v>
      </c>
      <c r="AE4" s="13">
        <f t="shared" ref="AE4:AE67" si="3">+AD4+AC4+AB4</f>
        <v>4352332.76</v>
      </c>
      <c r="AF4" s="13">
        <f t="shared" ref="AF4:AF67" si="4">+W4+AA4+AE4</f>
        <v>13026691.949999999</v>
      </c>
      <c r="AG4" s="8">
        <v>4018963.21</v>
      </c>
      <c r="AH4" s="8">
        <v>0</v>
      </c>
      <c r="AI4" s="8">
        <v>333369.55</v>
      </c>
      <c r="AJ4" s="13">
        <f t="shared" ref="AJ4:AJ67" si="5">+AI4+AH4+AG4</f>
        <v>4352332.76</v>
      </c>
      <c r="AK4" s="8">
        <v>3145046.37</v>
      </c>
      <c r="AL4" s="8">
        <v>0</v>
      </c>
      <c r="AM4" s="8">
        <v>260878.9</v>
      </c>
      <c r="AN4" s="13">
        <f t="shared" si="0"/>
        <v>3405925.27</v>
      </c>
      <c r="AO4" s="8">
        <v>113776.88</v>
      </c>
      <c r="AP4" s="8">
        <v>0</v>
      </c>
      <c r="AQ4" s="8">
        <v>9437.69</v>
      </c>
      <c r="AR4" s="13">
        <f t="shared" ref="AR4:AR67" si="6">+AQ4+AP4+AO4</f>
        <v>123214.57</v>
      </c>
      <c r="AS4" s="9">
        <f t="shared" ref="AS4:AS67" si="7">+AR4+AN4+AJ4</f>
        <v>7881472.5999999996</v>
      </c>
      <c r="AT4" s="9">
        <f t="shared" ref="AT4:AT67" si="8">+AS4+AF4+S4+F4</f>
        <v>49248447.519999996</v>
      </c>
    </row>
    <row r="5" spans="1:46">
      <c r="A5" s="2" t="s">
        <v>5</v>
      </c>
      <c r="B5" s="2" t="s">
        <v>6</v>
      </c>
      <c r="C5" s="8">
        <v>639080.69999999995</v>
      </c>
      <c r="D5" s="8">
        <v>0</v>
      </c>
      <c r="E5" s="8">
        <v>0</v>
      </c>
      <c r="F5" s="13">
        <v>639080.69999999995</v>
      </c>
      <c r="G5" s="8">
        <v>243302.08000000002</v>
      </c>
      <c r="H5" s="8">
        <v>0</v>
      </c>
      <c r="I5" s="8">
        <v>0</v>
      </c>
      <c r="J5" s="13">
        <v>243302.08000000002</v>
      </c>
      <c r="K5" s="8">
        <v>243302.08000000002</v>
      </c>
      <c r="L5" s="8">
        <v>0</v>
      </c>
      <c r="M5" s="8">
        <v>0</v>
      </c>
      <c r="N5" s="13">
        <v>243302.08000000002</v>
      </c>
      <c r="O5" s="8">
        <v>243302.08000000002</v>
      </c>
      <c r="P5" s="8">
        <v>0</v>
      </c>
      <c r="Q5" s="8">
        <v>0</v>
      </c>
      <c r="R5" s="13">
        <v>243302.08000000002</v>
      </c>
      <c r="S5" s="13">
        <f t="shared" si="1"/>
        <v>729906.24</v>
      </c>
      <c r="T5" s="8">
        <v>151232.84</v>
      </c>
      <c r="U5" s="8">
        <v>0</v>
      </c>
      <c r="V5" s="13">
        <v>0</v>
      </c>
      <c r="W5" s="13">
        <v>151232.84</v>
      </c>
      <c r="X5" s="9">
        <v>151232.84</v>
      </c>
      <c r="Y5" s="9">
        <v>0</v>
      </c>
      <c r="Z5" s="9">
        <v>0</v>
      </c>
      <c r="AA5" s="15">
        <f t="shared" si="2"/>
        <v>151232.84</v>
      </c>
      <c r="AB5" s="8">
        <v>151232.84</v>
      </c>
      <c r="AC5" s="8">
        <v>0</v>
      </c>
      <c r="AD5" s="8">
        <v>0</v>
      </c>
      <c r="AE5" s="13">
        <f t="shared" si="3"/>
        <v>151232.84</v>
      </c>
      <c r="AF5" s="13">
        <f t="shared" si="4"/>
        <v>453698.52</v>
      </c>
      <c r="AG5" s="8">
        <v>151232.84</v>
      </c>
      <c r="AH5" s="8">
        <v>0</v>
      </c>
      <c r="AI5" s="8">
        <v>0</v>
      </c>
      <c r="AJ5" s="13">
        <f t="shared" si="5"/>
        <v>151232.84</v>
      </c>
      <c r="AK5" s="8">
        <v>118347.51</v>
      </c>
      <c r="AL5" s="8">
        <v>0</v>
      </c>
      <c r="AM5" s="8">
        <v>0</v>
      </c>
      <c r="AN5" s="13">
        <f t="shared" si="0"/>
        <v>118347.51</v>
      </c>
      <c r="AO5" s="8">
        <v>4281.3999999999996</v>
      </c>
      <c r="AP5" s="8">
        <v>0</v>
      </c>
      <c r="AQ5" s="8">
        <v>0</v>
      </c>
      <c r="AR5" s="13">
        <f t="shared" si="6"/>
        <v>4281.3999999999996</v>
      </c>
      <c r="AS5" s="9">
        <f t="shared" si="7"/>
        <v>273861.75</v>
      </c>
      <c r="AT5" s="9">
        <f t="shared" si="8"/>
        <v>2096547.21</v>
      </c>
    </row>
    <row r="6" spans="1:46">
      <c r="A6" s="2" t="s">
        <v>7</v>
      </c>
      <c r="B6" s="2" t="s">
        <v>8</v>
      </c>
      <c r="C6" s="8">
        <v>25266928.080000002</v>
      </c>
      <c r="D6" s="8">
        <v>0</v>
      </c>
      <c r="E6" s="8">
        <v>132743.61000000002</v>
      </c>
      <c r="F6" s="13">
        <v>25399671.690000001</v>
      </c>
      <c r="G6" s="8">
        <v>8856667.1300000008</v>
      </c>
      <c r="H6" s="8">
        <v>0</v>
      </c>
      <c r="I6" s="8">
        <v>44247.87</v>
      </c>
      <c r="J6" s="13">
        <v>8900915</v>
      </c>
      <c r="K6" s="8">
        <v>8856667.1300000008</v>
      </c>
      <c r="L6" s="8">
        <v>0</v>
      </c>
      <c r="M6" s="8">
        <v>44247.87</v>
      </c>
      <c r="N6" s="13">
        <v>8900915</v>
      </c>
      <c r="O6" s="8">
        <v>8856667.1300000008</v>
      </c>
      <c r="P6" s="8">
        <v>0</v>
      </c>
      <c r="Q6" s="8">
        <v>44247.87</v>
      </c>
      <c r="R6" s="13">
        <v>8900915</v>
      </c>
      <c r="S6" s="13">
        <f t="shared" si="1"/>
        <v>26702745</v>
      </c>
      <c r="T6" s="8">
        <v>7535750.4800000004</v>
      </c>
      <c r="U6" s="8">
        <v>0</v>
      </c>
      <c r="V6" s="13">
        <v>44247.87</v>
      </c>
      <c r="W6" s="13">
        <v>7579998.3500000006</v>
      </c>
      <c r="X6" s="9">
        <v>7535750.4800000004</v>
      </c>
      <c r="Y6" s="9">
        <v>0</v>
      </c>
      <c r="Z6" s="9">
        <v>78968.69</v>
      </c>
      <c r="AA6" s="15">
        <f t="shared" si="2"/>
        <v>7614719.1700000009</v>
      </c>
      <c r="AB6" s="8">
        <v>7535750.4800000004</v>
      </c>
      <c r="AC6" s="8">
        <v>0</v>
      </c>
      <c r="AD6" s="8">
        <v>78968.69</v>
      </c>
      <c r="AE6" s="13">
        <f t="shared" si="3"/>
        <v>7614719.1700000009</v>
      </c>
      <c r="AF6" s="13">
        <f t="shared" si="4"/>
        <v>22809436.690000001</v>
      </c>
      <c r="AG6" s="8">
        <v>7535750.4800000004</v>
      </c>
      <c r="AH6" s="8">
        <v>0</v>
      </c>
      <c r="AI6" s="8">
        <v>78968.69</v>
      </c>
      <c r="AJ6" s="13">
        <f t="shared" si="5"/>
        <v>7614719.1700000009</v>
      </c>
      <c r="AK6" s="8">
        <v>5897114.1100000003</v>
      </c>
      <c r="AL6" s="8">
        <v>0</v>
      </c>
      <c r="AM6" s="8">
        <v>61797.08</v>
      </c>
      <c r="AN6" s="13">
        <f t="shared" si="0"/>
        <v>5958911.1900000004</v>
      </c>
      <c r="AO6" s="8">
        <v>213337.15</v>
      </c>
      <c r="AP6" s="8">
        <v>0</v>
      </c>
      <c r="AQ6" s="8">
        <v>2235.6</v>
      </c>
      <c r="AR6" s="13">
        <f t="shared" si="6"/>
        <v>215572.75</v>
      </c>
      <c r="AS6" s="9">
        <f t="shared" si="7"/>
        <v>13789203.110000001</v>
      </c>
      <c r="AT6" s="9">
        <f t="shared" si="8"/>
        <v>88701056.49000001</v>
      </c>
    </row>
    <row r="7" spans="1:46">
      <c r="A7" s="2" t="s">
        <v>9</v>
      </c>
      <c r="B7" s="2" t="s">
        <v>10</v>
      </c>
      <c r="C7" s="8">
        <v>5545050.5999999996</v>
      </c>
      <c r="D7" s="8">
        <v>0</v>
      </c>
      <c r="E7" s="8">
        <v>276340.19999999995</v>
      </c>
      <c r="F7" s="13">
        <v>5821390.7999999998</v>
      </c>
      <c r="G7" s="8">
        <v>1848350.2</v>
      </c>
      <c r="H7" s="8">
        <v>0</v>
      </c>
      <c r="I7" s="8">
        <v>92113.4</v>
      </c>
      <c r="J7" s="13">
        <v>1940463.5999999999</v>
      </c>
      <c r="K7" s="8">
        <v>1848350.2</v>
      </c>
      <c r="L7" s="8">
        <v>0</v>
      </c>
      <c r="M7" s="8">
        <v>92113.4</v>
      </c>
      <c r="N7" s="13">
        <v>1940463.5999999999</v>
      </c>
      <c r="O7" s="8">
        <v>1848350.2</v>
      </c>
      <c r="P7" s="8">
        <v>0</v>
      </c>
      <c r="Q7" s="8">
        <v>92113.4</v>
      </c>
      <c r="R7" s="13">
        <v>1940463.5999999999</v>
      </c>
      <c r="S7" s="13">
        <f t="shared" si="1"/>
        <v>5821390.7999999998</v>
      </c>
      <c r="T7" s="8">
        <v>1848350.2</v>
      </c>
      <c r="U7" s="8">
        <v>0</v>
      </c>
      <c r="V7" s="13">
        <v>92113.4</v>
      </c>
      <c r="W7" s="13">
        <v>1940463.5999999999</v>
      </c>
      <c r="X7" s="9">
        <v>1848350.2</v>
      </c>
      <c r="Y7" s="9">
        <v>0</v>
      </c>
      <c r="Z7" s="9">
        <v>101324.74</v>
      </c>
      <c r="AA7" s="15">
        <f t="shared" si="2"/>
        <v>1949674.94</v>
      </c>
      <c r="AB7" s="8">
        <v>1848350.2</v>
      </c>
      <c r="AC7" s="8">
        <v>0</v>
      </c>
      <c r="AD7" s="8">
        <v>101324.74</v>
      </c>
      <c r="AE7" s="13">
        <f t="shared" si="3"/>
        <v>1949674.94</v>
      </c>
      <c r="AF7" s="13">
        <f t="shared" si="4"/>
        <v>5839813.4800000004</v>
      </c>
      <c r="AG7" s="8">
        <v>1848350.2</v>
      </c>
      <c r="AH7" s="8">
        <v>0</v>
      </c>
      <c r="AI7" s="8">
        <v>101324.74</v>
      </c>
      <c r="AJ7" s="13">
        <f t="shared" si="5"/>
        <v>1949674.94</v>
      </c>
      <c r="AK7" s="8">
        <v>1446429.53</v>
      </c>
      <c r="AL7" s="8">
        <v>0</v>
      </c>
      <c r="AM7" s="8">
        <v>79291.850000000006</v>
      </c>
      <c r="AN7" s="13">
        <f t="shared" si="0"/>
        <v>1525721.3800000001</v>
      </c>
      <c r="AO7" s="8">
        <v>52326.81</v>
      </c>
      <c r="AP7" s="8">
        <v>0</v>
      </c>
      <c r="AQ7" s="8">
        <v>2868.5</v>
      </c>
      <c r="AR7" s="13">
        <f t="shared" si="6"/>
        <v>55195.31</v>
      </c>
      <c r="AS7" s="9">
        <f t="shared" si="7"/>
        <v>3530591.63</v>
      </c>
      <c r="AT7" s="9">
        <f t="shared" si="8"/>
        <v>21013186.710000001</v>
      </c>
    </row>
    <row r="8" spans="1:46">
      <c r="A8" s="2" t="s">
        <v>11</v>
      </c>
      <c r="B8" s="2" t="s">
        <v>12</v>
      </c>
      <c r="C8" s="8">
        <v>1878210.48</v>
      </c>
      <c r="D8" s="8">
        <v>0</v>
      </c>
      <c r="E8" s="8">
        <v>61274.58</v>
      </c>
      <c r="F8" s="13">
        <v>1939485.06</v>
      </c>
      <c r="G8" s="8">
        <v>626070.16</v>
      </c>
      <c r="H8" s="8">
        <v>0</v>
      </c>
      <c r="I8" s="8">
        <v>20424.86</v>
      </c>
      <c r="J8" s="13">
        <v>646495.02</v>
      </c>
      <c r="K8" s="8">
        <v>626070.16</v>
      </c>
      <c r="L8" s="8">
        <v>0</v>
      </c>
      <c r="M8" s="8">
        <v>20424.86</v>
      </c>
      <c r="N8" s="13">
        <v>646495.02</v>
      </c>
      <c r="O8" s="8">
        <v>626070.16</v>
      </c>
      <c r="P8" s="8">
        <v>0</v>
      </c>
      <c r="Q8" s="8">
        <v>20424.86</v>
      </c>
      <c r="R8" s="13">
        <v>646495.02</v>
      </c>
      <c r="S8" s="13">
        <f t="shared" si="1"/>
        <v>1939485.06</v>
      </c>
      <c r="T8" s="8">
        <v>626070.16</v>
      </c>
      <c r="U8" s="8">
        <v>0</v>
      </c>
      <c r="V8" s="13">
        <v>20424.86</v>
      </c>
      <c r="W8" s="13">
        <v>646495.02</v>
      </c>
      <c r="X8" s="9">
        <v>626070.16</v>
      </c>
      <c r="Y8" s="9">
        <v>0</v>
      </c>
      <c r="Z8" s="9">
        <v>22467.35</v>
      </c>
      <c r="AA8" s="15">
        <f t="shared" si="2"/>
        <v>648537.51</v>
      </c>
      <c r="AB8" s="8">
        <v>626070.16</v>
      </c>
      <c r="AC8" s="8">
        <v>0</v>
      </c>
      <c r="AD8" s="8">
        <v>22467.35</v>
      </c>
      <c r="AE8" s="13">
        <f t="shared" si="3"/>
        <v>648537.51</v>
      </c>
      <c r="AF8" s="13">
        <f t="shared" si="4"/>
        <v>1943570.04</v>
      </c>
      <c r="AG8" s="8">
        <v>626070.16</v>
      </c>
      <c r="AH8" s="8">
        <v>0</v>
      </c>
      <c r="AI8" s="8">
        <v>22467.35</v>
      </c>
      <c r="AJ8" s="13">
        <f t="shared" si="5"/>
        <v>648537.51</v>
      </c>
      <c r="AK8" s="8">
        <v>489932.25</v>
      </c>
      <c r="AL8" s="8">
        <v>0</v>
      </c>
      <c r="AM8" s="8">
        <v>17581.86</v>
      </c>
      <c r="AN8" s="13">
        <f t="shared" si="0"/>
        <v>507514.11</v>
      </c>
      <c r="AO8" s="8">
        <v>17724.05</v>
      </c>
      <c r="AP8" s="8">
        <v>0</v>
      </c>
      <c r="AQ8" s="8">
        <v>636.04999999999995</v>
      </c>
      <c r="AR8" s="13">
        <f t="shared" si="6"/>
        <v>18360.099999999999</v>
      </c>
      <c r="AS8" s="9">
        <f t="shared" si="7"/>
        <v>1174411.72</v>
      </c>
      <c r="AT8" s="9">
        <f t="shared" si="8"/>
        <v>6996951.8800000008</v>
      </c>
    </row>
    <row r="9" spans="1:46">
      <c r="A9" s="2" t="s">
        <v>13</v>
      </c>
      <c r="B9" s="2" t="s">
        <v>14</v>
      </c>
      <c r="C9" s="8">
        <v>4251622.8899999997</v>
      </c>
      <c r="D9" s="8">
        <v>1513670.4000000001</v>
      </c>
      <c r="E9" s="8">
        <v>929158.78999999992</v>
      </c>
      <c r="F9" s="13">
        <v>6694452.0800000001</v>
      </c>
      <c r="G9" s="8">
        <v>1417207.63</v>
      </c>
      <c r="H9" s="8">
        <v>524199.69</v>
      </c>
      <c r="I9" s="8">
        <v>277777.78000000003</v>
      </c>
      <c r="J9" s="13">
        <v>2219185.0999999996</v>
      </c>
      <c r="K9" s="8">
        <v>1417207.63</v>
      </c>
      <c r="L9" s="8">
        <v>524199.69</v>
      </c>
      <c r="M9" s="8">
        <v>277777.78000000003</v>
      </c>
      <c r="N9" s="13">
        <v>2219185.0999999996</v>
      </c>
      <c r="O9" s="8">
        <v>1417207.63</v>
      </c>
      <c r="P9" s="8">
        <v>524199.69</v>
      </c>
      <c r="Q9" s="8">
        <v>277777.78000000003</v>
      </c>
      <c r="R9" s="13">
        <v>2219185.0999999996</v>
      </c>
      <c r="S9" s="13">
        <f t="shared" si="1"/>
        <v>6657555.2999999989</v>
      </c>
      <c r="T9" s="8">
        <v>1417207.63</v>
      </c>
      <c r="U9" s="8">
        <v>524199.69</v>
      </c>
      <c r="V9" s="13">
        <v>277777.78000000003</v>
      </c>
      <c r="W9" s="13">
        <v>2219185.0999999996</v>
      </c>
      <c r="X9" s="9">
        <v>1417207.63</v>
      </c>
      <c r="Y9" s="9">
        <v>539276.93000000005</v>
      </c>
      <c r="Z9" s="9">
        <v>305555.56</v>
      </c>
      <c r="AA9" s="15">
        <f t="shared" si="2"/>
        <v>2262040.12</v>
      </c>
      <c r="AB9" s="8">
        <v>1417207.63</v>
      </c>
      <c r="AC9" s="8">
        <v>539276.93000000005</v>
      </c>
      <c r="AD9" s="8">
        <v>305555.56</v>
      </c>
      <c r="AE9" s="13">
        <f t="shared" si="3"/>
        <v>2262040.12</v>
      </c>
      <c r="AF9" s="13">
        <f t="shared" si="4"/>
        <v>6743265.3399999999</v>
      </c>
      <c r="AG9" s="8">
        <v>1417207.63</v>
      </c>
      <c r="AH9" s="8">
        <v>539276.93000000005</v>
      </c>
      <c r="AI9" s="8">
        <v>305555.56</v>
      </c>
      <c r="AJ9" s="13">
        <f t="shared" si="5"/>
        <v>2262040.12</v>
      </c>
      <c r="AK9" s="8">
        <v>1109038.19</v>
      </c>
      <c r="AL9" s="8">
        <v>422012.06</v>
      </c>
      <c r="AM9" s="8">
        <v>239113.01</v>
      </c>
      <c r="AN9" s="13">
        <f t="shared" si="0"/>
        <v>1770163.26</v>
      </c>
      <c r="AO9" s="8">
        <v>40121.160000000003</v>
      </c>
      <c r="AP9" s="8">
        <v>15266.93</v>
      </c>
      <c r="AQ9" s="8">
        <v>8650.2800000000007</v>
      </c>
      <c r="AR9" s="13">
        <f t="shared" si="6"/>
        <v>64038.37</v>
      </c>
      <c r="AS9" s="9">
        <f t="shared" si="7"/>
        <v>4096241.75</v>
      </c>
      <c r="AT9" s="9">
        <f t="shared" si="8"/>
        <v>24191514.469999999</v>
      </c>
    </row>
    <row r="10" spans="1:46">
      <c r="A10" s="2" t="s">
        <v>15</v>
      </c>
      <c r="B10" s="2" t="s">
        <v>16</v>
      </c>
      <c r="C10" s="8">
        <v>1985175.69</v>
      </c>
      <c r="D10" s="8">
        <v>0</v>
      </c>
      <c r="E10" s="8">
        <v>634102.14</v>
      </c>
      <c r="F10" s="13">
        <v>2619277.83</v>
      </c>
      <c r="G10" s="8">
        <v>661725.23</v>
      </c>
      <c r="H10" s="8">
        <v>0</v>
      </c>
      <c r="I10" s="8">
        <v>211367.38</v>
      </c>
      <c r="J10" s="13">
        <v>873092.61</v>
      </c>
      <c r="K10" s="8">
        <v>661725.23</v>
      </c>
      <c r="L10" s="8">
        <v>0</v>
      </c>
      <c r="M10" s="8">
        <v>211367.38</v>
      </c>
      <c r="N10" s="13">
        <v>873092.61</v>
      </c>
      <c r="O10" s="8">
        <v>661725.23</v>
      </c>
      <c r="P10" s="8">
        <v>0</v>
      </c>
      <c r="Q10" s="8">
        <v>211367.38</v>
      </c>
      <c r="R10" s="13">
        <v>873092.61</v>
      </c>
      <c r="S10" s="13">
        <f t="shared" si="1"/>
        <v>2619277.83</v>
      </c>
      <c r="T10" s="8">
        <v>661725.23</v>
      </c>
      <c r="U10" s="8">
        <v>0</v>
      </c>
      <c r="V10" s="13">
        <v>211367.38</v>
      </c>
      <c r="W10" s="13">
        <v>873092.61</v>
      </c>
      <c r="X10" s="9">
        <v>702004.16</v>
      </c>
      <c r="Y10" s="9">
        <v>0</v>
      </c>
      <c r="Z10" s="9">
        <v>230182.31</v>
      </c>
      <c r="AA10" s="15">
        <f t="shared" si="2"/>
        <v>932186.47</v>
      </c>
      <c r="AB10" s="8">
        <v>702004.16</v>
      </c>
      <c r="AC10" s="8">
        <v>0</v>
      </c>
      <c r="AD10" s="8">
        <v>230182.31</v>
      </c>
      <c r="AE10" s="13">
        <f t="shared" si="3"/>
        <v>932186.47</v>
      </c>
      <c r="AF10" s="13">
        <f t="shared" si="4"/>
        <v>2737465.55</v>
      </c>
      <c r="AG10" s="8">
        <v>702004.16</v>
      </c>
      <c r="AH10" s="8">
        <v>0</v>
      </c>
      <c r="AI10" s="8">
        <v>230182.31</v>
      </c>
      <c r="AJ10" s="13">
        <f t="shared" si="5"/>
        <v>932186.47</v>
      </c>
      <c r="AK10" s="8">
        <v>549354.52</v>
      </c>
      <c r="AL10" s="8">
        <v>0</v>
      </c>
      <c r="AM10" s="8">
        <v>180129.55</v>
      </c>
      <c r="AN10" s="13">
        <f t="shared" si="0"/>
        <v>729484.07000000007</v>
      </c>
      <c r="AO10" s="8">
        <v>19873.740000000002</v>
      </c>
      <c r="AP10" s="8">
        <v>0</v>
      </c>
      <c r="AQ10" s="8">
        <v>6516.46</v>
      </c>
      <c r="AR10" s="13">
        <f t="shared" si="6"/>
        <v>26390.2</v>
      </c>
      <c r="AS10" s="9">
        <f t="shared" si="7"/>
        <v>1688060.74</v>
      </c>
      <c r="AT10" s="9">
        <f t="shared" si="8"/>
        <v>9664081.9499999993</v>
      </c>
    </row>
    <row r="11" spans="1:46">
      <c r="A11" s="2" t="s">
        <v>17</v>
      </c>
      <c r="B11" s="2" t="s">
        <v>18</v>
      </c>
      <c r="C11" s="8">
        <v>0</v>
      </c>
      <c r="D11" s="8">
        <v>7936637.9100000001</v>
      </c>
      <c r="E11" s="8">
        <v>0</v>
      </c>
      <c r="F11" s="13">
        <v>7936637.9100000001</v>
      </c>
      <c r="G11" s="8">
        <v>0</v>
      </c>
      <c r="H11" s="8">
        <v>2645545.9700000002</v>
      </c>
      <c r="I11" s="8">
        <v>0</v>
      </c>
      <c r="J11" s="13">
        <v>2645545.9700000002</v>
      </c>
      <c r="K11" s="8">
        <v>0</v>
      </c>
      <c r="L11" s="8">
        <v>2645545.9700000002</v>
      </c>
      <c r="M11" s="8">
        <v>0</v>
      </c>
      <c r="N11" s="13">
        <v>2645545.9700000002</v>
      </c>
      <c r="O11" s="8">
        <v>0</v>
      </c>
      <c r="P11" s="8">
        <v>2645545.9700000002</v>
      </c>
      <c r="Q11" s="8">
        <v>0</v>
      </c>
      <c r="R11" s="13">
        <v>2645545.9700000002</v>
      </c>
      <c r="S11" s="13">
        <f t="shared" si="1"/>
        <v>7936637.9100000001</v>
      </c>
      <c r="T11" s="8">
        <v>0</v>
      </c>
      <c r="U11" s="8">
        <v>2645545.9700000002</v>
      </c>
      <c r="V11" s="13">
        <v>0</v>
      </c>
      <c r="W11" s="13">
        <v>2645545.9700000002</v>
      </c>
      <c r="X11" s="9">
        <v>0</v>
      </c>
      <c r="Y11" s="9">
        <v>2645545.9700000002</v>
      </c>
      <c r="Z11" s="9">
        <v>0</v>
      </c>
      <c r="AA11" s="15">
        <f t="shared" si="2"/>
        <v>2645545.9700000002</v>
      </c>
      <c r="AB11" s="8">
        <v>0</v>
      </c>
      <c r="AC11" s="8">
        <v>2645545.9700000002</v>
      </c>
      <c r="AD11" s="8">
        <v>0</v>
      </c>
      <c r="AE11" s="13">
        <f t="shared" si="3"/>
        <v>2645545.9700000002</v>
      </c>
      <c r="AF11" s="13">
        <f t="shared" si="4"/>
        <v>7936637.9100000001</v>
      </c>
      <c r="AG11" s="8">
        <v>0</v>
      </c>
      <c r="AH11" s="8">
        <v>2645545.9700000002</v>
      </c>
      <c r="AI11" s="8">
        <v>0</v>
      </c>
      <c r="AJ11" s="13">
        <f t="shared" si="5"/>
        <v>2645545.9700000002</v>
      </c>
      <c r="AK11" s="8">
        <v>0</v>
      </c>
      <c r="AL11" s="8">
        <v>2070276.41</v>
      </c>
      <c r="AM11" s="8">
        <v>0</v>
      </c>
      <c r="AN11" s="13">
        <f t="shared" si="0"/>
        <v>2070276.41</v>
      </c>
      <c r="AO11" s="8">
        <v>0</v>
      </c>
      <c r="AP11" s="8">
        <v>74895.429999999993</v>
      </c>
      <c r="AQ11" s="8">
        <v>0</v>
      </c>
      <c r="AR11" s="13">
        <f t="shared" si="6"/>
        <v>74895.429999999993</v>
      </c>
      <c r="AS11" s="9">
        <f t="shared" si="7"/>
        <v>4790717.8100000005</v>
      </c>
      <c r="AT11" s="9">
        <f t="shared" si="8"/>
        <v>28600631.540000003</v>
      </c>
    </row>
    <row r="12" spans="1:46">
      <c r="A12" s="2" t="s">
        <v>19</v>
      </c>
      <c r="B12" s="2" t="s">
        <v>20</v>
      </c>
      <c r="C12" s="8">
        <v>7979480.9800000004</v>
      </c>
      <c r="D12" s="8">
        <v>0</v>
      </c>
      <c r="E12" s="8">
        <v>1351294.71</v>
      </c>
      <c r="F12" s="13">
        <v>9330775.6900000013</v>
      </c>
      <c r="G12" s="8">
        <v>2630527.89</v>
      </c>
      <c r="H12" s="8">
        <v>0</v>
      </c>
      <c r="I12" s="8">
        <v>450431.57</v>
      </c>
      <c r="J12" s="13">
        <v>3080959.46</v>
      </c>
      <c r="K12" s="8">
        <v>2630527.89</v>
      </c>
      <c r="L12" s="8">
        <v>0</v>
      </c>
      <c r="M12" s="8">
        <v>450431.57</v>
      </c>
      <c r="N12" s="13">
        <v>3080959.46</v>
      </c>
      <c r="O12" s="8">
        <v>2630527.89</v>
      </c>
      <c r="P12" s="8">
        <v>0</v>
      </c>
      <c r="Q12" s="8">
        <v>450431.57</v>
      </c>
      <c r="R12" s="13">
        <v>3080959.46</v>
      </c>
      <c r="S12" s="13">
        <f t="shared" si="1"/>
        <v>9242878.379999999</v>
      </c>
      <c r="T12" s="8">
        <v>2630527.89</v>
      </c>
      <c r="U12" s="8">
        <v>0</v>
      </c>
      <c r="V12" s="13">
        <v>450431.57</v>
      </c>
      <c r="W12" s="13">
        <v>3080959.46</v>
      </c>
      <c r="X12" s="9">
        <v>2786963.3</v>
      </c>
      <c r="Y12" s="9">
        <v>0</v>
      </c>
      <c r="Z12" s="9">
        <v>473342.12</v>
      </c>
      <c r="AA12" s="15">
        <f t="shared" si="2"/>
        <v>3260305.42</v>
      </c>
      <c r="AB12" s="8">
        <v>2786963.3</v>
      </c>
      <c r="AC12" s="8">
        <v>0</v>
      </c>
      <c r="AD12" s="8">
        <v>473342.12</v>
      </c>
      <c r="AE12" s="13">
        <f t="shared" si="3"/>
        <v>3260305.42</v>
      </c>
      <c r="AF12" s="13">
        <f t="shared" si="4"/>
        <v>9601570.3000000007</v>
      </c>
      <c r="AG12" s="8">
        <v>2786963.3</v>
      </c>
      <c r="AH12" s="8">
        <v>0</v>
      </c>
      <c r="AI12" s="8">
        <v>473342.12</v>
      </c>
      <c r="AJ12" s="13">
        <f t="shared" si="5"/>
        <v>3260305.42</v>
      </c>
      <c r="AK12" s="8">
        <v>2180942.7799999998</v>
      </c>
      <c r="AL12" s="8">
        <v>0</v>
      </c>
      <c r="AM12" s="8">
        <v>370414.67</v>
      </c>
      <c r="AN12" s="13">
        <f t="shared" si="0"/>
        <v>2551357.4499999997</v>
      </c>
      <c r="AO12" s="8">
        <v>78898.95</v>
      </c>
      <c r="AP12" s="8">
        <v>0</v>
      </c>
      <c r="AQ12" s="8">
        <v>13400.32</v>
      </c>
      <c r="AR12" s="13">
        <f t="shared" si="6"/>
        <v>92299.26999999999</v>
      </c>
      <c r="AS12" s="9">
        <f t="shared" si="7"/>
        <v>5903962.1399999997</v>
      </c>
      <c r="AT12" s="9">
        <f t="shared" si="8"/>
        <v>34079186.510000005</v>
      </c>
    </row>
    <row r="13" spans="1:46">
      <c r="A13" s="2" t="s">
        <v>21</v>
      </c>
      <c r="B13" s="2" t="s">
        <v>22</v>
      </c>
      <c r="C13" s="8">
        <v>7908774.540000001</v>
      </c>
      <c r="D13" s="8">
        <v>503621.16000000003</v>
      </c>
      <c r="E13" s="8">
        <v>418737.89999999997</v>
      </c>
      <c r="F13" s="13">
        <v>8831133.6000000015</v>
      </c>
      <c r="G13" s="8">
        <v>2636258.1800000002</v>
      </c>
      <c r="H13" s="8">
        <v>167873.72</v>
      </c>
      <c r="I13" s="8">
        <v>139579.29999999999</v>
      </c>
      <c r="J13" s="13">
        <v>2943711.2</v>
      </c>
      <c r="K13" s="8">
        <v>2636258.1800000002</v>
      </c>
      <c r="L13" s="8">
        <v>167873.72</v>
      </c>
      <c r="M13" s="8">
        <v>139579.29999999999</v>
      </c>
      <c r="N13" s="13">
        <v>2943711.2</v>
      </c>
      <c r="O13" s="8">
        <v>2636258.1800000002</v>
      </c>
      <c r="P13" s="8">
        <v>167873.72</v>
      </c>
      <c r="Q13" s="8">
        <v>139579.29999999999</v>
      </c>
      <c r="R13" s="13">
        <v>2943711.2</v>
      </c>
      <c r="S13" s="13">
        <f t="shared" si="1"/>
        <v>8831133.6000000015</v>
      </c>
      <c r="T13" s="8">
        <v>2636258.1800000002</v>
      </c>
      <c r="U13" s="8">
        <v>167873.72</v>
      </c>
      <c r="V13" s="13">
        <v>139579.29999999999</v>
      </c>
      <c r="W13" s="13">
        <v>2943711.2</v>
      </c>
      <c r="X13" s="9">
        <v>2636258.1800000002</v>
      </c>
      <c r="Y13" s="9">
        <v>199117.5</v>
      </c>
      <c r="Z13" s="9">
        <v>153537.23000000001</v>
      </c>
      <c r="AA13" s="15">
        <f t="shared" si="2"/>
        <v>2988912.91</v>
      </c>
      <c r="AB13" s="8">
        <v>2636258.1800000002</v>
      </c>
      <c r="AC13" s="8">
        <v>199117.5</v>
      </c>
      <c r="AD13" s="8">
        <v>153537.23000000001</v>
      </c>
      <c r="AE13" s="13">
        <f t="shared" si="3"/>
        <v>2988912.91</v>
      </c>
      <c r="AF13" s="13">
        <f t="shared" si="4"/>
        <v>8921537.0199999996</v>
      </c>
      <c r="AG13" s="8">
        <v>2636258.1800000002</v>
      </c>
      <c r="AH13" s="8">
        <v>199117.5</v>
      </c>
      <c r="AI13" s="8">
        <v>153537.23000000001</v>
      </c>
      <c r="AJ13" s="13">
        <f t="shared" si="5"/>
        <v>2988912.91</v>
      </c>
      <c r="AK13" s="8">
        <v>2063008.24</v>
      </c>
      <c r="AL13" s="8">
        <v>155819.73000000001</v>
      </c>
      <c r="AM13" s="8">
        <v>120150.82</v>
      </c>
      <c r="AN13" s="13">
        <f t="shared" si="0"/>
        <v>2338978.79</v>
      </c>
      <c r="AO13" s="8">
        <v>74632.490000000005</v>
      </c>
      <c r="AP13" s="8">
        <v>5637.02</v>
      </c>
      <c r="AQ13" s="8">
        <v>4346.6400000000003</v>
      </c>
      <c r="AR13" s="13">
        <f t="shared" si="6"/>
        <v>84616.150000000009</v>
      </c>
      <c r="AS13" s="9">
        <f t="shared" si="7"/>
        <v>5412507.8499999996</v>
      </c>
      <c r="AT13" s="9">
        <f t="shared" si="8"/>
        <v>31996312.07</v>
      </c>
    </row>
    <row r="14" spans="1:46">
      <c r="A14" s="2" t="s">
        <v>23</v>
      </c>
      <c r="B14" s="2" t="s">
        <v>24</v>
      </c>
      <c r="C14" s="8">
        <v>12099678.93</v>
      </c>
      <c r="D14" s="8">
        <v>782233.29</v>
      </c>
      <c r="E14" s="8">
        <v>356353.86</v>
      </c>
      <c r="F14" s="13">
        <v>13238266.08</v>
      </c>
      <c r="G14" s="8">
        <v>4033226.31</v>
      </c>
      <c r="H14" s="8">
        <v>260744.43</v>
      </c>
      <c r="I14" s="8">
        <v>118784.62</v>
      </c>
      <c r="J14" s="13">
        <v>4412755.3600000003</v>
      </c>
      <c r="K14" s="8">
        <v>4224060.87</v>
      </c>
      <c r="L14" s="8">
        <v>260744.43</v>
      </c>
      <c r="M14" s="8">
        <v>118784.62</v>
      </c>
      <c r="N14" s="13">
        <v>4603589.92</v>
      </c>
      <c r="O14" s="8">
        <v>4224060.87</v>
      </c>
      <c r="P14" s="8">
        <v>260744.43</v>
      </c>
      <c r="Q14" s="8">
        <v>118784.62</v>
      </c>
      <c r="R14" s="13">
        <v>4603589.92</v>
      </c>
      <c r="S14" s="13">
        <f t="shared" si="1"/>
        <v>13619935.200000001</v>
      </c>
      <c r="T14" s="8">
        <v>4033226.31</v>
      </c>
      <c r="U14" s="8">
        <v>260744.43</v>
      </c>
      <c r="V14" s="13">
        <v>118784.62</v>
      </c>
      <c r="W14" s="13">
        <v>4412755.3600000003</v>
      </c>
      <c r="X14" s="9">
        <v>4033226.31</v>
      </c>
      <c r="Y14" s="9">
        <v>260469.7</v>
      </c>
      <c r="Z14" s="9">
        <v>130663.08</v>
      </c>
      <c r="AA14" s="15">
        <f t="shared" si="2"/>
        <v>4424359.09</v>
      </c>
      <c r="AB14" s="8">
        <v>4033226.31</v>
      </c>
      <c r="AC14" s="8">
        <v>260469.7</v>
      </c>
      <c r="AD14" s="8">
        <v>130663.08</v>
      </c>
      <c r="AE14" s="13">
        <f t="shared" si="3"/>
        <v>4424359.09</v>
      </c>
      <c r="AF14" s="13">
        <f t="shared" si="4"/>
        <v>13261473.539999999</v>
      </c>
      <c r="AG14" s="8">
        <v>4033226.31</v>
      </c>
      <c r="AH14" s="8">
        <v>260469.7</v>
      </c>
      <c r="AI14" s="8">
        <v>130663.08</v>
      </c>
      <c r="AJ14" s="13">
        <f t="shared" si="5"/>
        <v>4424359.09</v>
      </c>
      <c r="AK14" s="8">
        <v>3156207.98</v>
      </c>
      <c r="AL14" s="8">
        <v>203831</v>
      </c>
      <c r="AM14" s="8">
        <v>102250.61</v>
      </c>
      <c r="AN14" s="13">
        <f t="shared" si="0"/>
        <v>3462289.59</v>
      </c>
      <c r="AO14" s="8">
        <v>114180.67</v>
      </c>
      <c r="AP14" s="8">
        <v>7373.9</v>
      </c>
      <c r="AQ14" s="8">
        <v>3699.07</v>
      </c>
      <c r="AR14" s="13">
        <f t="shared" si="6"/>
        <v>125253.64</v>
      </c>
      <c r="AS14" s="9">
        <f t="shared" si="7"/>
        <v>8011902.3200000003</v>
      </c>
      <c r="AT14" s="9">
        <f t="shared" si="8"/>
        <v>48131577.140000001</v>
      </c>
    </row>
    <row r="15" spans="1:46">
      <c r="A15" s="2" t="s">
        <v>25</v>
      </c>
      <c r="B15" s="2" t="s">
        <v>26</v>
      </c>
      <c r="C15" s="8">
        <v>3791229.78</v>
      </c>
      <c r="D15" s="8">
        <v>41637.86</v>
      </c>
      <c r="E15" s="8">
        <v>133048.85999999999</v>
      </c>
      <c r="F15" s="13">
        <v>3965916.5</v>
      </c>
      <c r="G15" s="8">
        <v>1265745.31</v>
      </c>
      <c r="H15" s="8">
        <v>13677.68</v>
      </c>
      <c r="I15" s="8">
        <v>44746.27</v>
      </c>
      <c r="J15" s="13">
        <v>1324169.26</v>
      </c>
      <c r="K15" s="8">
        <v>1634979.45</v>
      </c>
      <c r="L15" s="8">
        <v>13677.68</v>
      </c>
      <c r="M15" s="8">
        <v>44746.27</v>
      </c>
      <c r="N15" s="13">
        <v>1693403.4</v>
      </c>
      <c r="O15" s="8">
        <v>1634979.31</v>
      </c>
      <c r="P15" s="8">
        <v>13677.68</v>
      </c>
      <c r="Q15" s="8">
        <v>44746.27</v>
      </c>
      <c r="R15" s="13">
        <v>1693403.26</v>
      </c>
      <c r="S15" s="13">
        <f t="shared" si="1"/>
        <v>4710975.92</v>
      </c>
      <c r="T15" s="8">
        <v>1307983.45</v>
      </c>
      <c r="U15" s="8">
        <v>13677.68</v>
      </c>
      <c r="V15" s="13">
        <v>44746.27</v>
      </c>
      <c r="W15" s="13">
        <v>1366407.4</v>
      </c>
      <c r="X15" s="9">
        <v>1559862.13</v>
      </c>
      <c r="Y15" s="9">
        <v>14702.06</v>
      </c>
      <c r="Z15" s="9">
        <v>54944.94</v>
      </c>
      <c r="AA15" s="15">
        <f t="shared" si="2"/>
        <v>1629509.13</v>
      </c>
      <c r="AB15" s="8">
        <v>1559862.13</v>
      </c>
      <c r="AC15" s="8">
        <v>14702.06</v>
      </c>
      <c r="AD15" s="8">
        <v>54944.94</v>
      </c>
      <c r="AE15" s="13">
        <f t="shared" si="3"/>
        <v>1629509.13</v>
      </c>
      <c r="AF15" s="13">
        <f t="shared" si="4"/>
        <v>4625425.66</v>
      </c>
      <c r="AG15" s="8">
        <v>1559862.13</v>
      </c>
      <c r="AH15" s="8">
        <v>14702.06</v>
      </c>
      <c r="AI15" s="8">
        <v>54944.94</v>
      </c>
      <c r="AJ15" s="13">
        <f t="shared" si="5"/>
        <v>1629509.13</v>
      </c>
      <c r="AK15" s="8">
        <v>1220672.71</v>
      </c>
      <c r="AL15" s="8">
        <v>11505.12</v>
      </c>
      <c r="AM15" s="8">
        <v>42997.25</v>
      </c>
      <c r="AN15" s="13">
        <f t="shared" si="0"/>
        <v>1275175.08</v>
      </c>
      <c r="AO15" s="8">
        <v>44159.71</v>
      </c>
      <c r="AP15" s="8">
        <v>416.22</v>
      </c>
      <c r="AQ15" s="8">
        <v>1555.49</v>
      </c>
      <c r="AR15" s="13">
        <f t="shared" si="6"/>
        <v>46131.42</v>
      </c>
      <c r="AS15" s="9">
        <f t="shared" si="7"/>
        <v>2950815.63</v>
      </c>
      <c r="AT15" s="9">
        <f t="shared" si="8"/>
        <v>16253133.710000001</v>
      </c>
    </row>
    <row r="16" spans="1:46">
      <c r="A16" s="2" t="s">
        <v>27</v>
      </c>
      <c r="B16" s="2" t="s">
        <v>28</v>
      </c>
      <c r="C16" s="8">
        <v>4079987.8000000003</v>
      </c>
      <c r="D16" s="8">
        <v>632724.05999999994</v>
      </c>
      <c r="E16" s="8">
        <v>944583.84000000008</v>
      </c>
      <c r="F16" s="13">
        <v>5657295.7000000002</v>
      </c>
      <c r="G16" s="8">
        <v>1353485.48</v>
      </c>
      <c r="H16" s="8">
        <v>210908.02</v>
      </c>
      <c r="I16" s="8">
        <v>312844.44</v>
      </c>
      <c r="J16" s="13">
        <v>1877237.94</v>
      </c>
      <c r="K16" s="8">
        <v>1353485.48</v>
      </c>
      <c r="L16" s="8">
        <v>210908.02</v>
      </c>
      <c r="M16" s="8">
        <v>312844.44</v>
      </c>
      <c r="N16" s="13">
        <v>1877237.94</v>
      </c>
      <c r="O16" s="8">
        <v>1353485.48</v>
      </c>
      <c r="P16" s="8">
        <v>210908.02</v>
      </c>
      <c r="Q16" s="8">
        <v>312844.44</v>
      </c>
      <c r="R16" s="13">
        <v>1877237.94</v>
      </c>
      <c r="S16" s="13">
        <f t="shared" si="1"/>
        <v>5631713.8200000003</v>
      </c>
      <c r="T16" s="8">
        <v>1353485.48</v>
      </c>
      <c r="U16" s="8">
        <v>210908.02</v>
      </c>
      <c r="V16" s="13">
        <v>312844.44</v>
      </c>
      <c r="W16" s="13">
        <v>1877237.94</v>
      </c>
      <c r="X16" s="9">
        <v>1455988.21</v>
      </c>
      <c r="Y16" s="9">
        <v>210908.02</v>
      </c>
      <c r="Z16" s="9">
        <v>342124.84</v>
      </c>
      <c r="AA16" s="15">
        <f t="shared" si="2"/>
        <v>2009021.0699999998</v>
      </c>
      <c r="AB16" s="8">
        <v>1455988.21</v>
      </c>
      <c r="AC16" s="8">
        <v>210908.02</v>
      </c>
      <c r="AD16" s="8">
        <v>342124.84</v>
      </c>
      <c r="AE16" s="13">
        <f t="shared" si="3"/>
        <v>2009021.0699999998</v>
      </c>
      <c r="AF16" s="13">
        <f t="shared" si="4"/>
        <v>5895280.0800000001</v>
      </c>
      <c r="AG16" s="8">
        <v>1455988.21</v>
      </c>
      <c r="AH16" s="8">
        <v>210908.02</v>
      </c>
      <c r="AI16" s="8">
        <v>342124.84</v>
      </c>
      <c r="AJ16" s="13">
        <f t="shared" si="5"/>
        <v>2009021.0699999998</v>
      </c>
      <c r="AK16" s="8">
        <v>1139386</v>
      </c>
      <c r="AL16" s="8">
        <v>165046.42000000001</v>
      </c>
      <c r="AM16" s="8">
        <v>267730.37</v>
      </c>
      <c r="AN16" s="13">
        <f t="shared" si="0"/>
        <v>1572162.79</v>
      </c>
      <c r="AO16" s="8">
        <v>41219.040000000001</v>
      </c>
      <c r="AP16" s="8">
        <v>5970.81</v>
      </c>
      <c r="AQ16" s="8">
        <v>9685.56</v>
      </c>
      <c r="AR16" s="13">
        <f t="shared" si="6"/>
        <v>56875.41</v>
      </c>
      <c r="AS16" s="9">
        <f t="shared" si="7"/>
        <v>3638059.2699999996</v>
      </c>
      <c r="AT16" s="9">
        <f t="shared" si="8"/>
        <v>20822348.870000001</v>
      </c>
    </row>
    <row r="17" spans="1:46">
      <c r="A17" s="2" t="s">
        <v>29</v>
      </c>
      <c r="B17" s="2" t="s">
        <v>30</v>
      </c>
      <c r="C17" s="8">
        <v>2119741.2000000002</v>
      </c>
      <c r="D17" s="8">
        <v>0</v>
      </c>
      <c r="E17" s="8">
        <v>180828.33000000002</v>
      </c>
      <c r="F17" s="13">
        <v>2300569.5300000003</v>
      </c>
      <c r="G17" s="8">
        <v>706580.4</v>
      </c>
      <c r="H17" s="8">
        <v>0</v>
      </c>
      <c r="I17" s="8">
        <v>60276.11</v>
      </c>
      <c r="J17" s="13">
        <v>766856.51</v>
      </c>
      <c r="K17" s="8">
        <v>813763.22</v>
      </c>
      <c r="L17" s="8">
        <v>0</v>
      </c>
      <c r="M17" s="8">
        <v>60276.11</v>
      </c>
      <c r="N17" s="13">
        <v>874039.33</v>
      </c>
      <c r="O17" s="8">
        <v>813763.22</v>
      </c>
      <c r="P17" s="8">
        <v>0</v>
      </c>
      <c r="Q17" s="8">
        <v>60276.11</v>
      </c>
      <c r="R17" s="13">
        <v>874039.33</v>
      </c>
      <c r="S17" s="13">
        <f t="shared" si="1"/>
        <v>2514935.17</v>
      </c>
      <c r="T17" s="8">
        <v>706580.4</v>
      </c>
      <c r="U17" s="8">
        <v>0</v>
      </c>
      <c r="V17" s="13">
        <v>60276.11</v>
      </c>
      <c r="W17" s="13">
        <v>766856.51</v>
      </c>
      <c r="X17" s="9">
        <v>871024.45</v>
      </c>
      <c r="Y17" s="9">
        <v>0</v>
      </c>
      <c r="Z17" s="9">
        <v>66303.72</v>
      </c>
      <c r="AA17" s="15">
        <f t="shared" si="2"/>
        <v>937328.16999999993</v>
      </c>
      <c r="AB17" s="8">
        <v>871024.45</v>
      </c>
      <c r="AC17" s="8">
        <v>0</v>
      </c>
      <c r="AD17" s="8">
        <v>66303.72</v>
      </c>
      <c r="AE17" s="13">
        <f t="shared" si="3"/>
        <v>937328.16999999993</v>
      </c>
      <c r="AF17" s="13">
        <f t="shared" si="4"/>
        <v>2641512.8499999996</v>
      </c>
      <c r="AG17" s="8">
        <v>871024.45</v>
      </c>
      <c r="AH17" s="8">
        <v>0</v>
      </c>
      <c r="AI17" s="8">
        <v>66303.72</v>
      </c>
      <c r="AJ17" s="13">
        <f t="shared" si="5"/>
        <v>937328.16999999993</v>
      </c>
      <c r="AK17" s="8">
        <v>681621.64</v>
      </c>
      <c r="AL17" s="8">
        <v>0</v>
      </c>
      <c r="AM17" s="8">
        <v>51886.09</v>
      </c>
      <c r="AN17" s="13">
        <f t="shared" si="0"/>
        <v>733507.73</v>
      </c>
      <c r="AO17" s="8">
        <v>24658.71</v>
      </c>
      <c r="AP17" s="8">
        <v>0</v>
      </c>
      <c r="AQ17" s="8">
        <v>1877.06</v>
      </c>
      <c r="AR17" s="13">
        <f t="shared" si="6"/>
        <v>26535.77</v>
      </c>
      <c r="AS17" s="9">
        <f t="shared" si="7"/>
        <v>1697371.67</v>
      </c>
      <c r="AT17" s="9">
        <f t="shared" si="8"/>
        <v>9154389.2199999988</v>
      </c>
    </row>
    <row r="18" spans="1:46">
      <c r="A18" s="2" t="s">
        <v>31</v>
      </c>
      <c r="B18" s="2" t="s">
        <v>32</v>
      </c>
      <c r="C18" s="8">
        <v>14793374.77</v>
      </c>
      <c r="D18" s="8">
        <v>0</v>
      </c>
      <c r="E18" s="8">
        <v>1302166.68</v>
      </c>
      <c r="F18" s="13">
        <v>16095541.449999999</v>
      </c>
      <c r="G18" s="8">
        <v>5067322.2399999993</v>
      </c>
      <c r="H18" s="8">
        <v>0</v>
      </c>
      <c r="I18" s="8">
        <v>434055.56</v>
      </c>
      <c r="J18" s="13">
        <v>5501377.7999999989</v>
      </c>
      <c r="K18" s="8">
        <v>5067322.2399999993</v>
      </c>
      <c r="L18" s="8">
        <v>0</v>
      </c>
      <c r="M18" s="8">
        <v>434055.56</v>
      </c>
      <c r="N18" s="13">
        <v>5501377.7999999989</v>
      </c>
      <c r="O18" s="8">
        <v>5067322.2399999993</v>
      </c>
      <c r="P18" s="8">
        <v>0</v>
      </c>
      <c r="Q18" s="8">
        <v>434055.56</v>
      </c>
      <c r="R18" s="13">
        <v>5501377.7999999989</v>
      </c>
      <c r="S18" s="13">
        <f t="shared" si="1"/>
        <v>16504133.399999997</v>
      </c>
      <c r="T18" s="8">
        <v>4518800.3099999996</v>
      </c>
      <c r="U18" s="8">
        <v>0</v>
      </c>
      <c r="V18" s="13">
        <v>434055.56</v>
      </c>
      <c r="W18" s="13">
        <v>4952855.8699999992</v>
      </c>
      <c r="X18" s="9">
        <v>4518800.3099999996</v>
      </c>
      <c r="Y18" s="9">
        <v>0</v>
      </c>
      <c r="Z18" s="9">
        <v>440345.17</v>
      </c>
      <c r="AA18" s="15">
        <f t="shared" si="2"/>
        <v>4959145.4799999995</v>
      </c>
      <c r="AB18" s="8">
        <v>4518800.3099999996</v>
      </c>
      <c r="AC18" s="8">
        <v>0</v>
      </c>
      <c r="AD18" s="8">
        <v>440345.17</v>
      </c>
      <c r="AE18" s="13">
        <f t="shared" si="3"/>
        <v>4959145.4799999995</v>
      </c>
      <c r="AF18" s="13">
        <f t="shared" si="4"/>
        <v>14871146.829999998</v>
      </c>
      <c r="AG18" s="8">
        <v>4518800.3099999996</v>
      </c>
      <c r="AH18" s="8">
        <v>0</v>
      </c>
      <c r="AI18" s="8">
        <v>440345.17</v>
      </c>
      <c r="AJ18" s="13">
        <f t="shared" si="5"/>
        <v>4959145.4799999995</v>
      </c>
      <c r="AK18" s="8">
        <v>3536194.72</v>
      </c>
      <c r="AL18" s="8">
        <v>0</v>
      </c>
      <c r="AM18" s="8">
        <v>344592.84</v>
      </c>
      <c r="AN18" s="13">
        <f t="shared" si="0"/>
        <v>3880787.56</v>
      </c>
      <c r="AO18" s="8">
        <v>127927.27</v>
      </c>
      <c r="AP18" s="8">
        <v>0</v>
      </c>
      <c r="AQ18" s="8">
        <v>12466.18</v>
      </c>
      <c r="AR18" s="13">
        <f t="shared" si="6"/>
        <v>140393.45000000001</v>
      </c>
      <c r="AS18" s="9">
        <f t="shared" si="7"/>
        <v>8980326.4900000002</v>
      </c>
      <c r="AT18" s="9">
        <f t="shared" si="8"/>
        <v>56451148.170000002</v>
      </c>
    </row>
    <row r="19" spans="1:46">
      <c r="A19" s="2" t="s">
        <v>33</v>
      </c>
      <c r="B19" s="2" t="s">
        <v>34</v>
      </c>
      <c r="C19" s="8">
        <v>23117814.68</v>
      </c>
      <c r="D19" s="8">
        <v>404058.30000000005</v>
      </c>
      <c r="E19" s="8">
        <v>3173917.0200000005</v>
      </c>
      <c r="F19" s="13">
        <v>26695790</v>
      </c>
      <c r="G19" s="8">
        <v>8295609.0999999996</v>
      </c>
      <c r="H19" s="8">
        <v>134686.1</v>
      </c>
      <c r="I19" s="8">
        <v>1057972.3400000001</v>
      </c>
      <c r="J19" s="13">
        <v>9488267.5399999991</v>
      </c>
      <c r="K19" s="8">
        <v>8295609.0999999996</v>
      </c>
      <c r="L19" s="8">
        <v>134686.1</v>
      </c>
      <c r="M19" s="8">
        <v>1057972.3400000001</v>
      </c>
      <c r="N19" s="13">
        <v>9488267.5399999991</v>
      </c>
      <c r="O19" s="8">
        <v>8295609.0999999996</v>
      </c>
      <c r="P19" s="8">
        <v>134686.1</v>
      </c>
      <c r="Q19" s="8">
        <v>1057972.3400000001</v>
      </c>
      <c r="R19" s="13">
        <v>9488267.5399999991</v>
      </c>
      <c r="S19" s="13">
        <f t="shared" si="1"/>
        <v>28464802.619999997</v>
      </c>
      <c r="T19" s="8">
        <v>8295609.0999999996</v>
      </c>
      <c r="U19" s="8">
        <v>134686.1</v>
      </c>
      <c r="V19" s="13">
        <v>1057972.3400000001</v>
      </c>
      <c r="W19" s="13">
        <v>9488267.5399999991</v>
      </c>
      <c r="X19" s="9">
        <v>8319209.6900000004</v>
      </c>
      <c r="Y19" s="9">
        <v>134689.47</v>
      </c>
      <c r="Z19" s="9">
        <v>1163769.58</v>
      </c>
      <c r="AA19" s="15">
        <f t="shared" si="2"/>
        <v>9617668.7400000002</v>
      </c>
      <c r="AB19" s="8">
        <v>8319209.6900000004</v>
      </c>
      <c r="AC19" s="8">
        <v>134689.47</v>
      </c>
      <c r="AD19" s="8">
        <v>1163769.58</v>
      </c>
      <c r="AE19" s="13">
        <f t="shared" si="3"/>
        <v>9617668.7400000002</v>
      </c>
      <c r="AF19" s="13">
        <f t="shared" si="4"/>
        <v>28723605.020000003</v>
      </c>
      <c r="AG19" s="8">
        <v>8319209.6900000004</v>
      </c>
      <c r="AH19" s="8">
        <v>134689.47</v>
      </c>
      <c r="AI19" s="8">
        <v>1163769.58</v>
      </c>
      <c r="AJ19" s="13">
        <f t="shared" si="5"/>
        <v>9617668.7400000002</v>
      </c>
      <c r="AK19" s="8">
        <v>6510211.4199999999</v>
      </c>
      <c r="AL19" s="8">
        <v>105401.47</v>
      </c>
      <c r="AM19" s="8">
        <v>910709.83</v>
      </c>
      <c r="AN19" s="13">
        <f t="shared" si="0"/>
        <v>7526322.7199999997</v>
      </c>
      <c r="AO19" s="8">
        <v>235516.89</v>
      </c>
      <c r="AP19" s="8">
        <v>3813.06</v>
      </c>
      <c r="AQ19" s="8">
        <v>32946.33</v>
      </c>
      <c r="AR19" s="13">
        <f t="shared" si="6"/>
        <v>272276.28000000003</v>
      </c>
      <c r="AS19" s="9">
        <f t="shared" si="7"/>
        <v>17416267.740000002</v>
      </c>
      <c r="AT19" s="9">
        <f t="shared" si="8"/>
        <v>101300465.38</v>
      </c>
    </row>
    <row r="20" spans="1:46">
      <c r="A20" s="2" t="s">
        <v>35</v>
      </c>
      <c r="B20" s="2" t="s">
        <v>36</v>
      </c>
      <c r="C20" s="8">
        <v>41211240.170000002</v>
      </c>
      <c r="D20" s="8">
        <v>205286.02</v>
      </c>
      <c r="E20" s="8">
        <v>6392885.6200000001</v>
      </c>
      <c r="F20" s="13">
        <v>47809411.810000002</v>
      </c>
      <c r="G20" s="8">
        <v>13883915.649999999</v>
      </c>
      <c r="H20" s="8">
        <v>66539.59</v>
      </c>
      <c r="I20" s="8">
        <v>1908229.1</v>
      </c>
      <c r="J20" s="13">
        <v>15858684.339999998</v>
      </c>
      <c r="K20" s="8">
        <v>13883915.649999999</v>
      </c>
      <c r="L20" s="8">
        <v>66539.59</v>
      </c>
      <c r="M20" s="8">
        <v>1908229.1</v>
      </c>
      <c r="N20" s="13">
        <v>15858684.339999998</v>
      </c>
      <c r="O20" s="8">
        <v>13883915.649999999</v>
      </c>
      <c r="P20" s="8">
        <v>66539.59</v>
      </c>
      <c r="Q20" s="8">
        <v>1908229.1</v>
      </c>
      <c r="R20" s="13">
        <v>15858684.339999998</v>
      </c>
      <c r="S20" s="13">
        <f t="shared" si="1"/>
        <v>47576053.019999996</v>
      </c>
      <c r="T20" s="8">
        <v>13775002.789999999</v>
      </c>
      <c r="U20" s="8">
        <v>66539.59</v>
      </c>
      <c r="V20" s="13">
        <v>1908229.1</v>
      </c>
      <c r="W20" s="13">
        <v>15749771.479999999</v>
      </c>
      <c r="X20" s="9">
        <v>13591147.52</v>
      </c>
      <c r="Y20" s="9">
        <v>66539.59</v>
      </c>
      <c r="Z20" s="9">
        <v>2099052.0099999998</v>
      </c>
      <c r="AA20" s="15">
        <f t="shared" si="2"/>
        <v>15756739.119999999</v>
      </c>
      <c r="AB20" s="8">
        <v>13591147.52</v>
      </c>
      <c r="AC20" s="8">
        <v>66539.59</v>
      </c>
      <c r="AD20" s="8">
        <v>2099052.0099999998</v>
      </c>
      <c r="AE20" s="13">
        <f t="shared" si="3"/>
        <v>15756739.119999999</v>
      </c>
      <c r="AF20" s="13">
        <f t="shared" si="4"/>
        <v>47263249.719999999</v>
      </c>
      <c r="AG20" s="8">
        <v>13591147.52</v>
      </c>
      <c r="AH20" s="8">
        <v>66539.59</v>
      </c>
      <c r="AI20" s="8">
        <v>2099052.0099999998</v>
      </c>
      <c r="AJ20" s="13">
        <f t="shared" si="5"/>
        <v>15756739.119999999</v>
      </c>
      <c r="AK20" s="8">
        <v>10635775.17</v>
      </c>
      <c r="AL20" s="8">
        <v>52070.67</v>
      </c>
      <c r="AM20" s="8">
        <v>1642616.65</v>
      </c>
      <c r="AN20" s="13">
        <f t="shared" si="0"/>
        <v>12330462.49</v>
      </c>
      <c r="AO20" s="8">
        <v>384765.49</v>
      </c>
      <c r="AP20" s="8">
        <v>1883.74</v>
      </c>
      <c r="AQ20" s="8">
        <v>59424.18</v>
      </c>
      <c r="AR20" s="13">
        <f t="shared" si="6"/>
        <v>446073.41</v>
      </c>
      <c r="AS20" s="9">
        <f t="shared" si="7"/>
        <v>28533275.02</v>
      </c>
      <c r="AT20" s="9">
        <f t="shared" si="8"/>
        <v>171181989.56999999</v>
      </c>
    </row>
    <row r="21" spans="1:46">
      <c r="A21" s="2" t="s">
        <v>37</v>
      </c>
      <c r="B21" s="2" t="s">
        <v>38</v>
      </c>
      <c r="C21" s="8">
        <v>3547760.43</v>
      </c>
      <c r="D21" s="8">
        <v>0</v>
      </c>
      <c r="E21" s="8">
        <v>702096.84</v>
      </c>
      <c r="F21" s="13">
        <v>4249857.2700000005</v>
      </c>
      <c r="G21" s="8">
        <v>1170803.83</v>
      </c>
      <c r="H21" s="8">
        <v>0</v>
      </c>
      <c r="I21" s="8">
        <v>234032.28</v>
      </c>
      <c r="J21" s="13">
        <v>1404836.11</v>
      </c>
      <c r="K21" s="8">
        <v>1170803.83</v>
      </c>
      <c r="L21" s="8">
        <v>0</v>
      </c>
      <c r="M21" s="8">
        <v>234032.28</v>
      </c>
      <c r="N21" s="13">
        <v>1404836.11</v>
      </c>
      <c r="O21" s="8">
        <v>1170803.83</v>
      </c>
      <c r="P21" s="8">
        <v>0</v>
      </c>
      <c r="Q21" s="8">
        <v>234032.28</v>
      </c>
      <c r="R21" s="13">
        <v>1404836.11</v>
      </c>
      <c r="S21" s="13">
        <f t="shared" si="1"/>
        <v>4214508.33</v>
      </c>
      <c r="T21" s="8">
        <v>1170803.83</v>
      </c>
      <c r="U21" s="8">
        <v>0</v>
      </c>
      <c r="V21" s="13">
        <v>234032.28</v>
      </c>
      <c r="W21" s="13">
        <v>1404836.11</v>
      </c>
      <c r="X21" s="9">
        <v>1170803.83</v>
      </c>
      <c r="Y21" s="9">
        <v>0</v>
      </c>
      <c r="Z21" s="9">
        <v>257435.5</v>
      </c>
      <c r="AA21" s="15">
        <f t="shared" si="2"/>
        <v>1428239.33</v>
      </c>
      <c r="AB21" s="8">
        <v>1170803.83</v>
      </c>
      <c r="AC21" s="8">
        <v>0</v>
      </c>
      <c r="AD21" s="8">
        <v>257435.5</v>
      </c>
      <c r="AE21" s="13">
        <f t="shared" si="3"/>
        <v>1428239.33</v>
      </c>
      <c r="AF21" s="13">
        <f t="shared" si="4"/>
        <v>4261314.7700000005</v>
      </c>
      <c r="AG21" s="8">
        <v>1170803.83</v>
      </c>
      <c r="AH21" s="8">
        <v>0</v>
      </c>
      <c r="AI21" s="8">
        <v>257435.5</v>
      </c>
      <c r="AJ21" s="13">
        <f t="shared" si="5"/>
        <v>1428239.33</v>
      </c>
      <c r="AK21" s="8">
        <v>916214.49</v>
      </c>
      <c r="AL21" s="8">
        <v>0</v>
      </c>
      <c r="AM21" s="8">
        <v>201456.58</v>
      </c>
      <c r="AN21" s="13">
        <f t="shared" si="0"/>
        <v>1117671.07</v>
      </c>
      <c r="AO21" s="8">
        <v>33145.47</v>
      </c>
      <c r="AP21" s="8">
        <v>0</v>
      </c>
      <c r="AQ21" s="8">
        <v>7288</v>
      </c>
      <c r="AR21" s="13">
        <f t="shared" si="6"/>
        <v>40433.47</v>
      </c>
      <c r="AS21" s="9">
        <f t="shared" si="7"/>
        <v>2586343.87</v>
      </c>
      <c r="AT21" s="9">
        <f t="shared" si="8"/>
        <v>15312024.240000002</v>
      </c>
    </row>
    <row r="22" spans="1:46">
      <c r="A22" s="2" t="s">
        <v>39</v>
      </c>
      <c r="B22" s="2" t="s">
        <v>40</v>
      </c>
      <c r="C22" s="8">
        <v>10294778.310000001</v>
      </c>
      <c r="D22" s="8">
        <v>250671.17</v>
      </c>
      <c r="E22" s="8">
        <v>4366246.95</v>
      </c>
      <c r="F22" s="13">
        <v>14911696.43</v>
      </c>
      <c r="G22" s="8">
        <v>3431592.77</v>
      </c>
      <c r="H22" s="8">
        <v>86760.33</v>
      </c>
      <c r="I22" s="8">
        <v>1453287.8</v>
      </c>
      <c r="J22" s="13">
        <v>4971640.9000000004</v>
      </c>
      <c r="K22" s="8">
        <v>3431592.77</v>
      </c>
      <c r="L22" s="8">
        <v>86760.33</v>
      </c>
      <c r="M22" s="8">
        <v>1453287.8</v>
      </c>
      <c r="N22" s="13">
        <v>4971640.9000000004</v>
      </c>
      <c r="O22" s="8">
        <v>3431592.77</v>
      </c>
      <c r="P22" s="8">
        <v>86760.33</v>
      </c>
      <c r="Q22" s="8">
        <v>1453287.8</v>
      </c>
      <c r="R22" s="13">
        <v>4971640.9000000004</v>
      </c>
      <c r="S22" s="13">
        <f t="shared" si="1"/>
        <v>14914922.700000001</v>
      </c>
      <c r="T22" s="8">
        <v>3431592.77</v>
      </c>
      <c r="U22" s="8">
        <v>86760.33</v>
      </c>
      <c r="V22" s="13">
        <v>1453287.8</v>
      </c>
      <c r="W22" s="13">
        <v>4971640.9000000004</v>
      </c>
      <c r="X22" s="9">
        <v>3431592.77</v>
      </c>
      <c r="Y22" s="9">
        <v>118316.14</v>
      </c>
      <c r="Z22" s="9">
        <v>1501717.81</v>
      </c>
      <c r="AA22" s="15">
        <f t="shared" si="2"/>
        <v>5051626.72</v>
      </c>
      <c r="AB22" s="8">
        <v>3431592.77</v>
      </c>
      <c r="AC22" s="8">
        <v>118316.14</v>
      </c>
      <c r="AD22" s="8">
        <v>1501717.81</v>
      </c>
      <c r="AE22" s="13">
        <f t="shared" si="3"/>
        <v>5051626.72</v>
      </c>
      <c r="AF22" s="13">
        <f t="shared" si="4"/>
        <v>15074894.34</v>
      </c>
      <c r="AG22" s="8">
        <v>3431592.77</v>
      </c>
      <c r="AH22" s="8">
        <v>118316.14</v>
      </c>
      <c r="AI22" s="8">
        <v>1501717.81</v>
      </c>
      <c r="AJ22" s="13">
        <f t="shared" si="5"/>
        <v>5051626.72</v>
      </c>
      <c r="AK22" s="8">
        <v>2685398.65</v>
      </c>
      <c r="AL22" s="8">
        <v>92588.49</v>
      </c>
      <c r="AM22" s="8">
        <v>1175171.78</v>
      </c>
      <c r="AN22" s="13">
        <f t="shared" si="0"/>
        <v>3953158.92</v>
      </c>
      <c r="AO22" s="8">
        <v>97148.42</v>
      </c>
      <c r="AP22" s="8">
        <v>3349.53</v>
      </c>
      <c r="AQ22" s="8">
        <v>42513.64</v>
      </c>
      <c r="AR22" s="13">
        <f t="shared" si="6"/>
        <v>143011.59</v>
      </c>
      <c r="AS22" s="9">
        <f t="shared" si="7"/>
        <v>9147797.2300000004</v>
      </c>
      <c r="AT22" s="9">
        <f t="shared" si="8"/>
        <v>54049310.700000003</v>
      </c>
    </row>
    <row r="23" spans="1:46">
      <c r="A23" s="2" t="s">
        <v>41</v>
      </c>
      <c r="B23" s="2" t="s">
        <v>42</v>
      </c>
      <c r="C23" s="8">
        <v>7621285.5199999996</v>
      </c>
      <c r="D23" s="8">
        <v>2476876.34</v>
      </c>
      <c r="E23" s="8">
        <v>3303542.25</v>
      </c>
      <c r="F23" s="13">
        <v>13401704.109999999</v>
      </c>
      <c r="G23" s="8">
        <v>2625660.41</v>
      </c>
      <c r="H23" s="8">
        <v>1024729.33</v>
      </c>
      <c r="I23" s="8">
        <v>1025258.17</v>
      </c>
      <c r="J23" s="13">
        <v>4675647.91</v>
      </c>
      <c r="K23" s="8">
        <v>2625660.41</v>
      </c>
      <c r="L23" s="8">
        <v>1024729.33</v>
      </c>
      <c r="M23" s="8">
        <v>1025258.17</v>
      </c>
      <c r="N23" s="13">
        <v>4675647.91</v>
      </c>
      <c r="O23" s="8">
        <v>2625660.41</v>
      </c>
      <c r="P23" s="8">
        <v>1024729.33</v>
      </c>
      <c r="Q23" s="8">
        <v>1025258.17</v>
      </c>
      <c r="R23" s="13">
        <v>4675647.91</v>
      </c>
      <c r="S23" s="13">
        <f t="shared" si="1"/>
        <v>14026943.73</v>
      </c>
      <c r="T23" s="8">
        <v>3269268.57</v>
      </c>
      <c r="U23" s="8">
        <v>1024729.33</v>
      </c>
      <c r="V23" s="13">
        <v>1025258.17</v>
      </c>
      <c r="W23" s="13">
        <v>5319256.07</v>
      </c>
      <c r="X23" s="9">
        <v>3306084.66</v>
      </c>
      <c r="Y23" s="9">
        <v>998386.6</v>
      </c>
      <c r="Z23" s="9">
        <v>1120734.03</v>
      </c>
      <c r="AA23" s="15">
        <f t="shared" si="2"/>
        <v>5425205.29</v>
      </c>
      <c r="AB23" s="8">
        <v>3306084.66</v>
      </c>
      <c r="AC23" s="8">
        <v>998386.6</v>
      </c>
      <c r="AD23" s="8">
        <v>1120734.03</v>
      </c>
      <c r="AE23" s="13">
        <f t="shared" si="3"/>
        <v>5425205.29</v>
      </c>
      <c r="AF23" s="13">
        <f t="shared" si="4"/>
        <v>16169666.649999999</v>
      </c>
      <c r="AG23" s="8">
        <v>3306084.66</v>
      </c>
      <c r="AH23" s="8">
        <v>998386.6</v>
      </c>
      <c r="AI23" s="8">
        <v>1120734.03</v>
      </c>
      <c r="AJ23" s="13">
        <f t="shared" si="5"/>
        <v>5425205.29</v>
      </c>
      <c r="AK23" s="8">
        <v>2587182.0699999998</v>
      </c>
      <c r="AL23" s="8">
        <v>781289.1</v>
      </c>
      <c r="AM23" s="8">
        <v>877032.28</v>
      </c>
      <c r="AN23" s="13">
        <f t="shared" si="0"/>
        <v>4245503.45</v>
      </c>
      <c r="AO23" s="8">
        <v>93595.28</v>
      </c>
      <c r="AP23" s="8">
        <v>28264.33</v>
      </c>
      <c r="AQ23" s="8">
        <v>31727.99</v>
      </c>
      <c r="AR23" s="13">
        <f t="shared" si="6"/>
        <v>153587.6</v>
      </c>
      <c r="AS23" s="9">
        <f t="shared" si="7"/>
        <v>9824296.3399999999</v>
      </c>
      <c r="AT23" s="9">
        <f t="shared" si="8"/>
        <v>53422610.829999998</v>
      </c>
    </row>
    <row r="24" spans="1:46">
      <c r="A24" s="2" t="s">
        <v>43</v>
      </c>
      <c r="B24" s="2" t="s">
        <v>44</v>
      </c>
      <c r="C24" s="8">
        <v>5035172.2699999996</v>
      </c>
      <c r="D24" s="8">
        <v>0</v>
      </c>
      <c r="E24" s="8">
        <v>0</v>
      </c>
      <c r="F24" s="13">
        <v>5035172.2699999996</v>
      </c>
      <c r="G24" s="8">
        <v>2145556.77</v>
      </c>
      <c r="H24" s="8">
        <v>0</v>
      </c>
      <c r="I24" s="8">
        <v>0</v>
      </c>
      <c r="J24" s="13">
        <v>2145556.77</v>
      </c>
      <c r="K24" s="8">
        <v>2145556.77</v>
      </c>
      <c r="L24" s="8">
        <v>0</v>
      </c>
      <c r="M24" s="8">
        <v>0</v>
      </c>
      <c r="N24" s="13">
        <v>2145556.77</v>
      </c>
      <c r="O24" s="8">
        <v>2145556.77</v>
      </c>
      <c r="P24" s="8">
        <v>0</v>
      </c>
      <c r="Q24" s="8">
        <v>0</v>
      </c>
      <c r="R24" s="13">
        <v>2145556.77</v>
      </c>
      <c r="S24" s="13">
        <f t="shared" si="1"/>
        <v>6436670.3100000005</v>
      </c>
      <c r="T24" s="8">
        <v>2145556.77</v>
      </c>
      <c r="U24" s="8">
        <v>0</v>
      </c>
      <c r="V24" s="13">
        <v>0</v>
      </c>
      <c r="W24" s="13">
        <v>2145556.77</v>
      </c>
      <c r="X24" s="9">
        <v>2145556.77</v>
      </c>
      <c r="Y24" s="9">
        <v>0</v>
      </c>
      <c r="Z24" s="9">
        <v>0</v>
      </c>
      <c r="AA24" s="15">
        <f t="shared" si="2"/>
        <v>2145556.77</v>
      </c>
      <c r="AB24" s="8">
        <v>2145556.77</v>
      </c>
      <c r="AC24" s="8">
        <v>0</v>
      </c>
      <c r="AD24" s="8">
        <v>0</v>
      </c>
      <c r="AE24" s="13">
        <f t="shared" si="3"/>
        <v>2145556.77</v>
      </c>
      <c r="AF24" s="13">
        <f t="shared" si="4"/>
        <v>6436670.3100000005</v>
      </c>
      <c r="AG24" s="8">
        <v>2145556.77</v>
      </c>
      <c r="AH24" s="8">
        <v>0</v>
      </c>
      <c r="AI24" s="8">
        <v>0</v>
      </c>
      <c r="AJ24" s="13">
        <f t="shared" si="5"/>
        <v>2145556.77</v>
      </c>
      <c r="AK24" s="8">
        <v>1679009.03</v>
      </c>
      <c r="AL24" s="8">
        <v>0</v>
      </c>
      <c r="AM24" s="8">
        <v>0</v>
      </c>
      <c r="AN24" s="13">
        <f t="shared" si="0"/>
        <v>1679009.03</v>
      </c>
      <c r="AO24" s="8">
        <v>60740.73</v>
      </c>
      <c r="AP24" s="8">
        <v>0</v>
      </c>
      <c r="AQ24" s="8">
        <v>0</v>
      </c>
      <c r="AR24" s="13">
        <f t="shared" si="6"/>
        <v>60740.73</v>
      </c>
      <c r="AS24" s="9">
        <f t="shared" si="7"/>
        <v>3885306.5300000003</v>
      </c>
      <c r="AT24" s="9">
        <f t="shared" si="8"/>
        <v>21793819.420000002</v>
      </c>
    </row>
    <row r="25" spans="1:46">
      <c r="A25" s="2" t="s">
        <v>45</v>
      </c>
      <c r="B25" s="2" t="s">
        <v>46</v>
      </c>
      <c r="C25" s="8">
        <v>7359400.1999999993</v>
      </c>
      <c r="D25" s="8">
        <v>0</v>
      </c>
      <c r="E25" s="8">
        <v>2171873.5499999998</v>
      </c>
      <c r="F25" s="13">
        <v>9531273.75</v>
      </c>
      <c r="G25" s="8">
        <v>2450006.44</v>
      </c>
      <c r="H25" s="8">
        <v>0</v>
      </c>
      <c r="I25" s="8">
        <v>723957.85</v>
      </c>
      <c r="J25" s="13">
        <v>3173964.29</v>
      </c>
      <c r="K25" s="8">
        <v>2450006.44</v>
      </c>
      <c r="L25" s="8">
        <v>0</v>
      </c>
      <c r="M25" s="8">
        <v>723957.85</v>
      </c>
      <c r="N25" s="13">
        <v>3173964.29</v>
      </c>
      <c r="O25" s="8">
        <v>2450006.44</v>
      </c>
      <c r="P25" s="8">
        <v>0</v>
      </c>
      <c r="Q25" s="8">
        <v>723957.85</v>
      </c>
      <c r="R25" s="13">
        <v>3173964.29</v>
      </c>
      <c r="S25" s="13">
        <f t="shared" si="1"/>
        <v>9521892.870000001</v>
      </c>
      <c r="T25" s="8">
        <v>1987038.05</v>
      </c>
      <c r="U25" s="8">
        <v>0</v>
      </c>
      <c r="V25" s="13">
        <v>723957.85</v>
      </c>
      <c r="W25" s="13">
        <v>2710995.9</v>
      </c>
      <c r="X25" s="9">
        <v>1987038.05</v>
      </c>
      <c r="Y25" s="9">
        <v>0</v>
      </c>
      <c r="Z25" s="9">
        <v>958150.47</v>
      </c>
      <c r="AA25" s="15">
        <f t="shared" si="2"/>
        <v>2945188.52</v>
      </c>
      <c r="AB25" s="8">
        <v>1987038.05</v>
      </c>
      <c r="AC25" s="8">
        <v>0</v>
      </c>
      <c r="AD25" s="8">
        <v>958150.47</v>
      </c>
      <c r="AE25" s="13">
        <f t="shared" si="3"/>
        <v>2945188.52</v>
      </c>
      <c r="AF25" s="13">
        <f t="shared" si="4"/>
        <v>8601372.9399999995</v>
      </c>
      <c r="AG25" s="8">
        <v>1987038.05</v>
      </c>
      <c r="AH25" s="8">
        <v>0</v>
      </c>
      <c r="AI25" s="8">
        <v>958150.47</v>
      </c>
      <c r="AJ25" s="13">
        <f t="shared" si="5"/>
        <v>2945188.52</v>
      </c>
      <c r="AK25" s="8">
        <v>1554959.94</v>
      </c>
      <c r="AL25" s="8">
        <v>0</v>
      </c>
      <c r="AM25" s="8">
        <v>749802.25</v>
      </c>
      <c r="AN25" s="13">
        <f t="shared" si="0"/>
        <v>2304762.19</v>
      </c>
      <c r="AO25" s="8">
        <v>56253.06</v>
      </c>
      <c r="AP25" s="8">
        <v>0</v>
      </c>
      <c r="AQ25" s="8">
        <v>27125.25</v>
      </c>
      <c r="AR25" s="13">
        <f t="shared" si="6"/>
        <v>83378.31</v>
      </c>
      <c r="AS25" s="9">
        <f t="shared" si="7"/>
        <v>5333329.0199999996</v>
      </c>
      <c r="AT25" s="9">
        <f t="shared" si="8"/>
        <v>32987868.579999998</v>
      </c>
    </row>
    <row r="26" spans="1:46">
      <c r="A26" s="2" t="s">
        <v>47</v>
      </c>
      <c r="B26" s="2" t="s">
        <v>48</v>
      </c>
      <c r="C26" s="8">
        <v>0</v>
      </c>
      <c r="D26" s="8">
        <v>5711912.2199999997</v>
      </c>
      <c r="E26" s="8">
        <v>1039645.4099999999</v>
      </c>
      <c r="F26" s="13">
        <v>6751557.6299999999</v>
      </c>
      <c r="G26" s="8">
        <v>0</v>
      </c>
      <c r="H26" s="8">
        <v>1903970.74</v>
      </c>
      <c r="I26" s="8">
        <v>346548.47</v>
      </c>
      <c r="J26" s="13">
        <v>2250519.21</v>
      </c>
      <c r="K26" s="8">
        <v>0</v>
      </c>
      <c r="L26" s="8">
        <v>1903970.74</v>
      </c>
      <c r="M26" s="8">
        <v>346548.47</v>
      </c>
      <c r="N26" s="13">
        <v>2250519.21</v>
      </c>
      <c r="O26" s="8">
        <v>0</v>
      </c>
      <c r="P26" s="8">
        <v>1903970.74</v>
      </c>
      <c r="Q26" s="8">
        <v>346548.47</v>
      </c>
      <c r="R26" s="13">
        <v>2250519.21</v>
      </c>
      <c r="S26" s="13">
        <f t="shared" si="1"/>
        <v>6751557.6299999999</v>
      </c>
      <c r="T26" s="8">
        <v>0</v>
      </c>
      <c r="U26" s="8">
        <v>1903970.74</v>
      </c>
      <c r="V26" s="13">
        <v>346548.47</v>
      </c>
      <c r="W26" s="13">
        <v>2250519.21</v>
      </c>
      <c r="X26" s="9">
        <v>0</v>
      </c>
      <c r="Y26" s="9">
        <v>1905302.25</v>
      </c>
      <c r="Z26" s="9">
        <v>357304.41</v>
      </c>
      <c r="AA26" s="15">
        <f t="shared" si="2"/>
        <v>2262606.66</v>
      </c>
      <c r="AB26" s="8">
        <v>0</v>
      </c>
      <c r="AC26" s="8">
        <v>1905302.25</v>
      </c>
      <c r="AD26" s="8">
        <v>357304.41</v>
      </c>
      <c r="AE26" s="13">
        <f t="shared" si="3"/>
        <v>2262606.66</v>
      </c>
      <c r="AF26" s="13">
        <f t="shared" si="4"/>
        <v>6775732.5300000003</v>
      </c>
      <c r="AG26" s="8">
        <v>0</v>
      </c>
      <c r="AH26" s="8">
        <v>1905302.25</v>
      </c>
      <c r="AI26" s="8">
        <v>357304.41</v>
      </c>
      <c r="AJ26" s="13">
        <f t="shared" si="5"/>
        <v>2262606.66</v>
      </c>
      <c r="AK26" s="8">
        <v>0</v>
      </c>
      <c r="AL26" s="8">
        <v>1490997.46</v>
      </c>
      <c r="AM26" s="8">
        <v>279609.15999999997</v>
      </c>
      <c r="AN26" s="13">
        <f t="shared" si="0"/>
        <v>1770606.6199999999</v>
      </c>
      <c r="AO26" s="8">
        <v>0</v>
      </c>
      <c r="AP26" s="8">
        <v>53939.12</v>
      </c>
      <c r="AQ26" s="8">
        <v>10115.290000000001</v>
      </c>
      <c r="AR26" s="13">
        <f t="shared" si="6"/>
        <v>64054.41</v>
      </c>
      <c r="AS26" s="9">
        <f t="shared" si="7"/>
        <v>4097267.69</v>
      </c>
      <c r="AT26" s="9">
        <f t="shared" si="8"/>
        <v>24376115.48</v>
      </c>
    </row>
    <row r="27" spans="1:46">
      <c r="A27" s="2" t="s">
        <v>49</v>
      </c>
      <c r="B27" s="2" t="s">
        <v>50</v>
      </c>
      <c r="C27" s="8">
        <v>15928306.02</v>
      </c>
      <c r="D27" s="8">
        <v>352616.4</v>
      </c>
      <c r="E27" s="8">
        <v>1707109.67</v>
      </c>
      <c r="F27" s="13">
        <v>17988032.09</v>
      </c>
      <c r="G27" s="8">
        <v>5309435.34</v>
      </c>
      <c r="H27" s="8">
        <v>186235.82</v>
      </c>
      <c r="I27" s="8">
        <v>507988.76</v>
      </c>
      <c r="J27" s="13">
        <v>6003659.9199999999</v>
      </c>
      <c r="K27" s="8">
        <v>5309435.34</v>
      </c>
      <c r="L27" s="8">
        <v>186235.82</v>
      </c>
      <c r="M27" s="8">
        <v>507988.76</v>
      </c>
      <c r="N27" s="13">
        <v>6003659.9199999999</v>
      </c>
      <c r="O27" s="8">
        <v>5309435.34</v>
      </c>
      <c r="P27" s="8">
        <v>186235.82</v>
      </c>
      <c r="Q27" s="8">
        <v>507988.76</v>
      </c>
      <c r="R27" s="13">
        <v>6003659.9199999999</v>
      </c>
      <c r="S27" s="13">
        <f t="shared" si="1"/>
        <v>18010979.759999998</v>
      </c>
      <c r="T27" s="8">
        <v>5309435.34</v>
      </c>
      <c r="U27" s="8">
        <v>186235.82</v>
      </c>
      <c r="V27" s="13">
        <v>507988.76</v>
      </c>
      <c r="W27" s="13">
        <v>6003659.9199999999</v>
      </c>
      <c r="X27" s="9">
        <v>5309435.34</v>
      </c>
      <c r="Y27" s="9">
        <v>186235.82</v>
      </c>
      <c r="Z27" s="9">
        <v>558787.64</v>
      </c>
      <c r="AA27" s="15">
        <f t="shared" si="2"/>
        <v>6054458.7999999998</v>
      </c>
      <c r="AB27" s="8">
        <v>5309435.34</v>
      </c>
      <c r="AC27" s="8">
        <v>186235.82</v>
      </c>
      <c r="AD27" s="8">
        <v>558787.64</v>
      </c>
      <c r="AE27" s="13">
        <f t="shared" si="3"/>
        <v>6054458.7999999998</v>
      </c>
      <c r="AF27" s="13">
        <f t="shared" si="4"/>
        <v>18112577.52</v>
      </c>
      <c r="AG27" s="8">
        <v>5309435.34</v>
      </c>
      <c r="AH27" s="8">
        <v>186235.82</v>
      </c>
      <c r="AI27" s="8">
        <v>558787.64</v>
      </c>
      <c r="AJ27" s="13">
        <f t="shared" si="5"/>
        <v>6054458.7999999998</v>
      </c>
      <c r="AK27" s="8">
        <v>4154907.48</v>
      </c>
      <c r="AL27" s="8">
        <v>145739.15</v>
      </c>
      <c r="AM27" s="8">
        <v>437280.2</v>
      </c>
      <c r="AN27" s="13">
        <f t="shared" si="0"/>
        <v>4737926.83</v>
      </c>
      <c r="AO27" s="8">
        <v>150310.15</v>
      </c>
      <c r="AP27" s="8">
        <v>5272.34</v>
      </c>
      <c r="AQ27" s="8">
        <v>15819.28</v>
      </c>
      <c r="AR27" s="13">
        <f t="shared" si="6"/>
        <v>171401.77</v>
      </c>
      <c r="AS27" s="9">
        <f t="shared" si="7"/>
        <v>10963787.399999999</v>
      </c>
      <c r="AT27" s="9">
        <f t="shared" si="8"/>
        <v>65075376.769999996</v>
      </c>
    </row>
    <row r="28" spans="1:46">
      <c r="A28" s="2" t="s">
        <v>51</v>
      </c>
      <c r="B28" s="2" t="s">
        <v>52</v>
      </c>
      <c r="C28" s="8">
        <v>0</v>
      </c>
      <c r="D28" s="8">
        <v>3906813.2399999998</v>
      </c>
      <c r="E28" s="8">
        <v>261720.32000000001</v>
      </c>
      <c r="F28" s="13">
        <v>4168533.5599999996</v>
      </c>
      <c r="G28" s="8">
        <v>0</v>
      </c>
      <c r="H28" s="8">
        <v>1298925.3999999999</v>
      </c>
      <c r="I28" s="8">
        <v>86273.38</v>
      </c>
      <c r="J28" s="13">
        <v>1385198.7799999998</v>
      </c>
      <c r="K28" s="8">
        <v>0</v>
      </c>
      <c r="L28" s="8">
        <v>1298925.3999999999</v>
      </c>
      <c r="M28" s="8">
        <v>86273.38</v>
      </c>
      <c r="N28" s="13">
        <v>1385198.7799999998</v>
      </c>
      <c r="O28" s="8">
        <v>0</v>
      </c>
      <c r="P28" s="8">
        <v>1298925.3999999999</v>
      </c>
      <c r="Q28" s="8">
        <v>86273.38</v>
      </c>
      <c r="R28" s="13">
        <v>1385198.7799999998</v>
      </c>
      <c r="S28" s="13">
        <f t="shared" si="1"/>
        <v>4155596.3399999994</v>
      </c>
      <c r="T28" s="8">
        <v>0</v>
      </c>
      <c r="U28" s="8">
        <v>1298925.3999999999</v>
      </c>
      <c r="V28" s="13">
        <v>86273.38</v>
      </c>
      <c r="W28" s="13">
        <v>1385198.7799999998</v>
      </c>
      <c r="X28" s="9">
        <v>0</v>
      </c>
      <c r="Y28" s="9">
        <v>1298925.3999999999</v>
      </c>
      <c r="Z28" s="9">
        <v>76529.399999999994</v>
      </c>
      <c r="AA28" s="15">
        <f t="shared" si="2"/>
        <v>1375454.7999999998</v>
      </c>
      <c r="AB28" s="8">
        <v>0</v>
      </c>
      <c r="AC28" s="8">
        <v>1298925.3999999999</v>
      </c>
      <c r="AD28" s="8">
        <v>76529.399999999994</v>
      </c>
      <c r="AE28" s="13">
        <f t="shared" si="3"/>
        <v>1375454.7999999998</v>
      </c>
      <c r="AF28" s="13">
        <f t="shared" si="4"/>
        <v>4136108.3799999994</v>
      </c>
      <c r="AG28" s="8">
        <v>0</v>
      </c>
      <c r="AH28" s="8">
        <v>1298925.3999999999</v>
      </c>
      <c r="AI28" s="8">
        <v>76529.399999999994</v>
      </c>
      <c r="AJ28" s="13">
        <f t="shared" si="5"/>
        <v>1375454.7999999998</v>
      </c>
      <c r="AK28" s="8">
        <v>0</v>
      </c>
      <c r="AL28" s="8">
        <v>1016476.24</v>
      </c>
      <c r="AM28" s="8">
        <v>59888.21</v>
      </c>
      <c r="AN28" s="13">
        <f t="shared" si="0"/>
        <v>1076364.45</v>
      </c>
      <c r="AO28" s="8">
        <v>0</v>
      </c>
      <c r="AP28" s="8">
        <v>36772.589999999997</v>
      </c>
      <c r="AQ28" s="8">
        <v>2166.5500000000002</v>
      </c>
      <c r="AR28" s="13">
        <f t="shared" si="6"/>
        <v>38939.14</v>
      </c>
      <c r="AS28" s="9">
        <f t="shared" si="7"/>
        <v>2490758.3899999997</v>
      </c>
      <c r="AT28" s="9">
        <f t="shared" si="8"/>
        <v>14950996.669999998</v>
      </c>
    </row>
    <row r="29" spans="1:46">
      <c r="A29" s="2" t="s">
        <v>53</v>
      </c>
      <c r="B29" s="2" t="s">
        <v>54</v>
      </c>
      <c r="C29" s="8">
        <v>11772442.880000001</v>
      </c>
      <c r="D29" s="8">
        <v>0</v>
      </c>
      <c r="E29" s="8">
        <v>646208.51</v>
      </c>
      <c r="F29" s="13">
        <v>12418651.390000001</v>
      </c>
      <c r="G29" s="8">
        <v>4030468.24</v>
      </c>
      <c r="H29" s="8">
        <v>0</v>
      </c>
      <c r="I29" s="8">
        <v>213094.5</v>
      </c>
      <c r="J29" s="13">
        <v>4243562.74</v>
      </c>
      <c r="K29" s="8">
        <v>4030468.24</v>
      </c>
      <c r="L29" s="8">
        <v>0</v>
      </c>
      <c r="M29" s="8">
        <v>213094.5</v>
      </c>
      <c r="N29" s="13">
        <v>4243562.74</v>
      </c>
      <c r="O29" s="8">
        <v>4030468.24</v>
      </c>
      <c r="P29" s="8">
        <v>0</v>
      </c>
      <c r="Q29" s="8">
        <v>213094.5</v>
      </c>
      <c r="R29" s="13">
        <v>4243562.74</v>
      </c>
      <c r="S29" s="13">
        <f t="shared" si="1"/>
        <v>12730688.220000001</v>
      </c>
      <c r="T29" s="8">
        <v>3712042.18</v>
      </c>
      <c r="U29" s="8">
        <v>0</v>
      </c>
      <c r="V29" s="13">
        <v>213094.5</v>
      </c>
      <c r="W29" s="13">
        <v>3925136.68</v>
      </c>
      <c r="X29" s="9">
        <v>3712042.18</v>
      </c>
      <c r="Y29" s="9">
        <v>0</v>
      </c>
      <c r="Z29" s="9">
        <v>247398.26</v>
      </c>
      <c r="AA29" s="15">
        <f t="shared" si="2"/>
        <v>3959440.4400000004</v>
      </c>
      <c r="AB29" s="8">
        <v>3712042.18</v>
      </c>
      <c r="AC29" s="8">
        <v>0</v>
      </c>
      <c r="AD29" s="8">
        <v>247398.26</v>
      </c>
      <c r="AE29" s="13">
        <f t="shared" si="3"/>
        <v>3959440.4400000004</v>
      </c>
      <c r="AF29" s="13">
        <f t="shared" si="4"/>
        <v>11844017.560000002</v>
      </c>
      <c r="AG29" s="8">
        <v>3712042.18</v>
      </c>
      <c r="AH29" s="8">
        <v>0</v>
      </c>
      <c r="AI29" s="8">
        <v>247398.26</v>
      </c>
      <c r="AJ29" s="13">
        <f t="shared" si="5"/>
        <v>3959440.4400000004</v>
      </c>
      <c r="AK29" s="8">
        <v>2904864.8</v>
      </c>
      <c r="AL29" s="8">
        <v>0</v>
      </c>
      <c r="AM29" s="8">
        <v>193601.92000000001</v>
      </c>
      <c r="AN29" s="13">
        <f t="shared" si="0"/>
        <v>3098466.7199999997</v>
      </c>
      <c r="AO29" s="8">
        <v>105087.94</v>
      </c>
      <c r="AP29" s="8">
        <v>0</v>
      </c>
      <c r="AQ29" s="8">
        <v>7003.85</v>
      </c>
      <c r="AR29" s="13">
        <f t="shared" si="6"/>
        <v>112091.79000000001</v>
      </c>
      <c r="AS29" s="9">
        <f t="shared" si="7"/>
        <v>7169998.9500000002</v>
      </c>
      <c r="AT29" s="9">
        <f t="shared" si="8"/>
        <v>44163356.120000005</v>
      </c>
    </row>
    <row r="30" spans="1:46">
      <c r="A30" s="2" t="s">
        <v>55</v>
      </c>
      <c r="B30" s="4" t="s">
        <v>56</v>
      </c>
      <c r="C30" s="8">
        <v>19337841.859999999</v>
      </c>
      <c r="D30" s="8">
        <v>1840850.87</v>
      </c>
      <c r="E30" s="8">
        <v>669210.68000000005</v>
      </c>
      <c r="F30" s="13">
        <v>21847903.41</v>
      </c>
      <c r="G30" s="8">
        <v>7144178.4699999997</v>
      </c>
      <c r="H30" s="8">
        <v>664844.62</v>
      </c>
      <c r="I30" s="8">
        <v>171673.07</v>
      </c>
      <c r="J30" s="13">
        <v>7980696.1600000001</v>
      </c>
      <c r="K30" s="8">
        <v>7144178.4699999997</v>
      </c>
      <c r="L30" s="8">
        <v>664844.62</v>
      </c>
      <c r="M30" s="8">
        <v>171673.07</v>
      </c>
      <c r="N30" s="13">
        <v>7980696.1600000001</v>
      </c>
      <c r="O30" s="8">
        <v>7380182.3300000001</v>
      </c>
      <c r="P30" s="8">
        <v>664844.62</v>
      </c>
      <c r="Q30" s="8">
        <v>171673.07</v>
      </c>
      <c r="R30" s="13">
        <v>8216700.0199999996</v>
      </c>
      <c r="S30" s="13">
        <f t="shared" si="1"/>
        <v>24178092.34</v>
      </c>
      <c r="T30" s="8">
        <v>7071658.5899999999</v>
      </c>
      <c r="U30" s="8">
        <v>664844.62</v>
      </c>
      <c r="V30" s="13">
        <v>171673.07</v>
      </c>
      <c r="W30" s="13">
        <v>7908176.2799999993</v>
      </c>
      <c r="X30" s="9">
        <v>7071658.5899999999</v>
      </c>
      <c r="Y30" s="9">
        <v>664844.62</v>
      </c>
      <c r="Z30" s="9">
        <v>188840.38</v>
      </c>
      <c r="AA30" s="15">
        <f t="shared" si="2"/>
        <v>7925343.5899999999</v>
      </c>
      <c r="AB30" s="8">
        <v>7071658.5899999999</v>
      </c>
      <c r="AC30" s="8">
        <v>664844.62</v>
      </c>
      <c r="AD30" s="8">
        <v>188840.38</v>
      </c>
      <c r="AE30" s="13">
        <f t="shared" si="3"/>
        <v>7925343.5899999999</v>
      </c>
      <c r="AF30" s="13">
        <f t="shared" si="4"/>
        <v>23758863.460000001</v>
      </c>
      <c r="AG30" s="8">
        <v>7071658.5899999999</v>
      </c>
      <c r="AH30" s="8">
        <v>664844.62</v>
      </c>
      <c r="AI30" s="8">
        <v>188840.38</v>
      </c>
      <c r="AJ30" s="13">
        <f t="shared" si="5"/>
        <v>7925343.5899999999</v>
      </c>
      <c r="AK30" s="8">
        <v>5533938.2300000004</v>
      </c>
      <c r="AL30" s="8">
        <v>520275.27</v>
      </c>
      <c r="AM30" s="8">
        <v>147777.35</v>
      </c>
      <c r="AN30" s="13">
        <f t="shared" si="0"/>
        <v>6201990.8499999996</v>
      </c>
      <c r="AO30" s="8">
        <v>200198.71</v>
      </c>
      <c r="AP30" s="8">
        <v>18821.759999999998</v>
      </c>
      <c r="AQ30" s="8">
        <v>5346.07</v>
      </c>
      <c r="AR30" s="13">
        <f t="shared" si="6"/>
        <v>224366.53999999998</v>
      </c>
      <c r="AS30" s="9">
        <f t="shared" si="7"/>
        <v>14351700.98</v>
      </c>
      <c r="AT30" s="9">
        <f t="shared" si="8"/>
        <v>84136560.189999998</v>
      </c>
    </row>
    <row r="31" spans="1:46">
      <c r="A31" s="2" t="s">
        <v>57</v>
      </c>
      <c r="B31" s="2" t="s">
        <v>58</v>
      </c>
      <c r="C31" s="8">
        <v>7222420.290000001</v>
      </c>
      <c r="D31" s="8">
        <v>89427.23</v>
      </c>
      <c r="E31" s="8">
        <v>288847.56</v>
      </c>
      <c r="F31" s="13">
        <v>7600695.080000001</v>
      </c>
      <c r="G31" s="8">
        <v>2404404.67</v>
      </c>
      <c r="H31" s="8">
        <v>32002.89</v>
      </c>
      <c r="I31" s="8">
        <v>96282.52</v>
      </c>
      <c r="J31" s="13">
        <v>2532690.08</v>
      </c>
      <c r="K31" s="8">
        <v>2404404.67</v>
      </c>
      <c r="L31" s="8">
        <v>32002.89</v>
      </c>
      <c r="M31" s="8">
        <v>96282.52</v>
      </c>
      <c r="N31" s="13">
        <v>2532690.08</v>
      </c>
      <c r="O31" s="8">
        <v>2404404.67</v>
      </c>
      <c r="P31" s="8">
        <v>32002.89</v>
      </c>
      <c r="Q31" s="8">
        <v>96282.52</v>
      </c>
      <c r="R31" s="13">
        <v>2532690.08</v>
      </c>
      <c r="S31" s="13">
        <f t="shared" si="1"/>
        <v>7598070.2400000002</v>
      </c>
      <c r="T31" s="8">
        <v>1950053.48</v>
      </c>
      <c r="U31" s="8">
        <v>32002.89</v>
      </c>
      <c r="V31" s="13">
        <v>96282.52</v>
      </c>
      <c r="W31" s="13">
        <v>2078338.89</v>
      </c>
      <c r="X31" s="9">
        <v>1896522.6</v>
      </c>
      <c r="Y31" s="9">
        <v>55833.11</v>
      </c>
      <c r="Z31" s="9">
        <v>100270.06</v>
      </c>
      <c r="AA31" s="15">
        <f t="shared" si="2"/>
        <v>2052625.77</v>
      </c>
      <c r="AB31" s="8">
        <v>1896522.6</v>
      </c>
      <c r="AC31" s="8">
        <v>55833.11</v>
      </c>
      <c r="AD31" s="8">
        <v>100270.06</v>
      </c>
      <c r="AE31" s="13">
        <f t="shared" si="3"/>
        <v>2052625.77</v>
      </c>
      <c r="AF31" s="13">
        <f t="shared" si="4"/>
        <v>6183590.4299999997</v>
      </c>
      <c r="AG31" s="8">
        <v>1896522.6</v>
      </c>
      <c r="AH31" s="8">
        <v>55833.11</v>
      </c>
      <c r="AI31" s="8">
        <v>100270.06</v>
      </c>
      <c r="AJ31" s="13">
        <f t="shared" si="5"/>
        <v>2052625.77</v>
      </c>
      <c r="AK31" s="8">
        <v>1484126.93</v>
      </c>
      <c r="AL31" s="8">
        <v>43692.29</v>
      </c>
      <c r="AM31" s="8">
        <v>78466.5</v>
      </c>
      <c r="AN31" s="13">
        <f t="shared" si="0"/>
        <v>1606285.72</v>
      </c>
      <c r="AO31" s="8">
        <v>53690.57</v>
      </c>
      <c r="AP31" s="8">
        <v>1580.64</v>
      </c>
      <c r="AQ31" s="8">
        <v>2838.65</v>
      </c>
      <c r="AR31" s="13">
        <f t="shared" si="6"/>
        <v>58109.86</v>
      </c>
      <c r="AS31" s="9">
        <f t="shared" si="7"/>
        <v>3717021.35</v>
      </c>
      <c r="AT31" s="9">
        <f t="shared" si="8"/>
        <v>25099377.100000001</v>
      </c>
    </row>
    <row r="32" spans="1:46">
      <c r="A32" s="2" t="s">
        <v>59</v>
      </c>
      <c r="B32" s="2" t="s">
        <v>60</v>
      </c>
      <c r="C32" s="8">
        <v>5333846.9300000006</v>
      </c>
      <c r="D32" s="8">
        <v>5110509.25</v>
      </c>
      <c r="E32" s="8">
        <v>1871176.63</v>
      </c>
      <c r="F32" s="13">
        <v>12315532.810000001</v>
      </c>
      <c r="G32" s="8">
        <v>1841103.27</v>
      </c>
      <c r="H32" s="8">
        <v>1707189.62</v>
      </c>
      <c r="I32" s="8">
        <v>623541.19999999995</v>
      </c>
      <c r="J32" s="13">
        <v>4171834.0900000003</v>
      </c>
      <c r="K32" s="8">
        <v>1841103.27</v>
      </c>
      <c r="L32" s="8">
        <v>1707189.62</v>
      </c>
      <c r="M32" s="8">
        <v>623541.19999999995</v>
      </c>
      <c r="N32" s="13">
        <v>4171834.0900000003</v>
      </c>
      <c r="O32" s="8">
        <v>1841103.27</v>
      </c>
      <c r="P32" s="8">
        <v>1707189.62</v>
      </c>
      <c r="Q32" s="8">
        <v>623541.19999999995</v>
      </c>
      <c r="R32" s="13">
        <v>4171834.0900000003</v>
      </c>
      <c r="S32" s="13">
        <f t="shared" si="1"/>
        <v>12515502.270000001</v>
      </c>
      <c r="T32" s="8">
        <v>1578859.87</v>
      </c>
      <c r="U32" s="8">
        <v>1707189.62</v>
      </c>
      <c r="V32" s="13">
        <v>623541.19999999995</v>
      </c>
      <c r="W32" s="13">
        <v>3909590.6900000004</v>
      </c>
      <c r="X32" s="9">
        <v>1630414.48</v>
      </c>
      <c r="Y32" s="9">
        <v>1707189.62</v>
      </c>
      <c r="Z32" s="9">
        <v>613308.94999999995</v>
      </c>
      <c r="AA32" s="15">
        <f t="shared" si="2"/>
        <v>3950913.0500000003</v>
      </c>
      <c r="AB32" s="8">
        <v>1630414.48</v>
      </c>
      <c r="AC32" s="8">
        <v>1707189.62</v>
      </c>
      <c r="AD32" s="8">
        <v>613308.94999999995</v>
      </c>
      <c r="AE32" s="13">
        <f t="shared" si="3"/>
        <v>3950913.0500000003</v>
      </c>
      <c r="AF32" s="13">
        <f t="shared" si="4"/>
        <v>11811416.790000001</v>
      </c>
      <c r="AG32" s="8">
        <v>1630414.48</v>
      </c>
      <c r="AH32" s="8">
        <v>1707189.62</v>
      </c>
      <c r="AI32" s="8">
        <v>613308.94999999995</v>
      </c>
      <c r="AJ32" s="13">
        <f t="shared" si="5"/>
        <v>3950913.0500000003</v>
      </c>
      <c r="AK32" s="8">
        <v>1275883.57</v>
      </c>
      <c r="AL32" s="8">
        <v>1335964.0900000001</v>
      </c>
      <c r="AM32" s="8">
        <v>479945.94</v>
      </c>
      <c r="AN32" s="13">
        <f t="shared" si="0"/>
        <v>3091793.6</v>
      </c>
      <c r="AO32" s="8">
        <v>46157.05</v>
      </c>
      <c r="AP32" s="8">
        <v>48330.55</v>
      </c>
      <c r="AQ32" s="8">
        <v>17362.78</v>
      </c>
      <c r="AR32" s="13">
        <f t="shared" si="6"/>
        <v>111850.38</v>
      </c>
      <c r="AS32" s="9">
        <f t="shared" si="7"/>
        <v>7154557.0300000003</v>
      </c>
      <c r="AT32" s="9">
        <f t="shared" si="8"/>
        <v>43797008.900000006</v>
      </c>
    </row>
    <row r="33" spans="1:46">
      <c r="A33" s="2" t="s">
        <v>61</v>
      </c>
      <c r="B33" s="2" t="s">
        <v>62</v>
      </c>
      <c r="C33" s="8">
        <v>3980638.44</v>
      </c>
      <c r="D33" s="8">
        <v>0</v>
      </c>
      <c r="E33" s="8">
        <v>1714215.54</v>
      </c>
      <c r="F33" s="13">
        <v>5694853.9800000004</v>
      </c>
      <c r="G33" s="8">
        <v>1656373.89</v>
      </c>
      <c r="H33" s="8">
        <v>0</v>
      </c>
      <c r="I33" s="8">
        <v>571405.18000000005</v>
      </c>
      <c r="J33" s="13">
        <v>2227779.0699999998</v>
      </c>
      <c r="K33" s="8">
        <v>1656373.89</v>
      </c>
      <c r="L33" s="8">
        <v>0</v>
      </c>
      <c r="M33" s="8">
        <v>571405.18000000005</v>
      </c>
      <c r="N33" s="13">
        <v>2227779.0699999998</v>
      </c>
      <c r="O33" s="8">
        <v>1656373.89</v>
      </c>
      <c r="P33" s="8">
        <v>0</v>
      </c>
      <c r="Q33" s="8">
        <v>571405.18000000005</v>
      </c>
      <c r="R33" s="13">
        <v>2227779.0699999998</v>
      </c>
      <c r="S33" s="13">
        <f t="shared" si="1"/>
        <v>6683337.209999999</v>
      </c>
      <c r="T33" s="8">
        <v>1326879.48</v>
      </c>
      <c r="U33" s="8">
        <v>0</v>
      </c>
      <c r="V33" s="13">
        <v>571405.18000000005</v>
      </c>
      <c r="W33" s="13">
        <v>1898284.6600000001</v>
      </c>
      <c r="X33" s="9">
        <v>1490078.56</v>
      </c>
      <c r="Y33" s="9">
        <v>0</v>
      </c>
      <c r="Z33" s="9">
        <v>619521.07999999996</v>
      </c>
      <c r="AA33" s="15">
        <f t="shared" si="2"/>
        <v>2109599.64</v>
      </c>
      <c r="AB33" s="8">
        <v>1490078.56</v>
      </c>
      <c r="AC33" s="8">
        <v>0</v>
      </c>
      <c r="AD33" s="8">
        <v>619521.07999999996</v>
      </c>
      <c r="AE33" s="13">
        <f t="shared" si="3"/>
        <v>2109599.64</v>
      </c>
      <c r="AF33" s="13">
        <f t="shared" si="4"/>
        <v>6117483.9400000004</v>
      </c>
      <c r="AG33" s="8">
        <v>1490078.56</v>
      </c>
      <c r="AH33" s="8">
        <v>0</v>
      </c>
      <c r="AI33" s="8">
        <v>619521.07999999996</v>
      </c>
      <c r="AJ33" s="13">
        <f t="shared" si="5"/>
        <v>2109599.64</v>
      </c>
      <c r="AK33" s="8">
        <v>1166063.46</v>
      </c>
      <c r="AL33" s="8">
        <v>0</v>
      </c>
      <c r="AM33" s="8">
        <v>484807.25</v>
      </c>
      <c r="AN33" s="13">
        <f t="shared" si="0"/>
        <v>1650870.71</v>
      </c>
      <c r="AO33" s="8">
        <v>42184.14</v>
      </c>
      <c r="AP33" s="8">
        <v>0</v>
      </c>
      <c r="AQ33" s="8">
        <v>17538.650000000001</v>
      </c>
      <c r="AR33" s="13">
        <f t="shared" si="6"/>
        <v>59722.79</v>
      </c>
      <c r="AS33" s="9">
        <f t="shared" si="7"/>
        <v>3820193.14</v>
      </c>
      <c r="AT33" s="9">
        <f t="shared" si="8"/>
        <v>22315868.27</v>
      </c>
    </row>
    <row r="34" spans="1:46">
      <c r="A34" s="2" t="s">
        <v>63</v>
      </c>
      <c r="B34" s="2" t="s">
        <v>64</v>
      </c>
      <c r="C34" s="8">
        <v>3853286.27</v>
      </c>
      <c r="D34" s="8">
        <v>1066854.0699999998</v>
      </c>
      <c r="E34" s="8">
        <v>791077.71</v>
      </c>
      <c r="F34" s="13">
        <v>5711218.0499999998</v>
      </c>
      <c r="G34" s="8">
        <v>1354868.6</v>
      </c>
      <c r="H34" s="8">
        <v>357184.62</v>
      </c>
      <c r="I34" s="8">
        <v>189888.55</v>
      </c>
      <c r="J34" s="13">
        <v>1901941.77</v>
      </c>
      <c r="K34" s="8">
        <v>1354868.6</v>
      </c>
      <c r="L34" s="8">
        <v>357184.62</v>
      </c>
      <c r="M34" s="8">
        <v>189888.55</v>
      </c>
      <c r="N34" s="13">
        <v>1901941.77</v>
      </c>
      <c r="O34" s="8">
        <v>1354868.6</v>
      </c>
      <c r="P34" s="8">
        <v>357184.62</v>
      </c>
      <c r="Q34" s="8">
        <v>189888.55</v>
      </c>
      <c r="R34" s="13">
        <v>1901941.77</v>
      </c>
      <c r="S34" s="13">
        <f t="shared" si="1"/>
        <v>5705825.3100000005</v>
      </c>
      <c r="T34" s="8">
        <v>1354868.6</v>
      </c>
      <c r="U34" s="8">
        <v>357184.62</v>
      </c>
      <c r="V34" s="13">
        <v>189888.55</v>
      </c>
      <c r="W34" s="13">
        <v>1901941.77</v>
      </c>
      <c r="X34" s="9">
        <v>1354868.6</v>
      </c>
      <c r="Y34" s="9">
        <v>357184.62</v>
      </c>
      <c r="Z34" s="9">
        <v>208877.4</v>
      </c>
      <c r="AA34" s="15">
        <f t="shared" si="2"/>
        <v>1920930.62</v>
      </c>
      <c r="AB34" s="8">
        <v>1354868.6</v>
      </c>
      <c r="AC34" s="8">
        <v>357184.62</v>
      </c>
      <c r="AD34" s="8">
        <v>208877.4</v>
      </c>
      <c r="AE34" s="13">
        <f t="shared" si="3"/>
        <v>1920930.62</v>
      </c>
      <c r="AF34" s="13">
        <f t="shared" si="4"/>
        <v>5743803.0099999998</v>
      </c>
      <c r="AG34" s="8">
        <v>1354868.6</v>
      </c>
      <c r="AH34" s="8">
        <v>357184.62</v>
      </c>
      <c r="AI34" s="8">
        <v>208877.4</v>
      </c>
      <c r="AJ34" s="13">
        <f t="shared" si="5"/>
        <v>1920930.62</v>
      </c>
      <c r="AK34" s="8">
        <v>1060254.68</v>
      </c>
      <c r="AL34" s="8">
        <v>279515.42</v>
      </c>
      <c r="AM34" s="8">
        <v>163457.35999999999</v>
      </c>
      <c r="AN34" s="13">
        <f t="shared" si="0"/>
        <v>1503227.46</v>
      </c>
      <c r="AO34" s="8">
        <v>38356.339999999997</v>
      </c>
      <c r="AP34" s="8">
        <v>10111.9</v>
      </c>
      <c r="AQ34" s="8">
        <v>5913.32</v>
      </c>
      <c r="AR34" s="13">
        <f t="shared" si="6"/>
        <v>54381.56</v>
      </c>
      <c r="AS34" s="9">
        <f t="shared" si="7"/>
        <v>3478539.64</v>
      </c>
      <c r="AT34" s="9">
        <f t="shared" si="8"/>
        <v>20639386.010000002</v>
      </c>
    </row>
    <row r="35" spans="1:46">
      <c r="A35" s="2" t="s">
        <v>65</v>
      </c>
      <c r="B35" s="2" t="s">
        <v>66</v>
      </c>
      <c r="C35" s="8">
        <v>29470357.520000003</v>
      </c>
      <c r="D35" s="8">
        <v>991082.01</v>
      </c>
      <c r="E35" s="8">
        <v>5029367.8499999996</v>
      </c>
      <c r="F35" s="13">
        <v>35490807.380000003</v>
      </c>
      <c r="G35" s="8">
        <v>10280633.310000001</v>
      </c>
      <c r="H35" s="8">
        <v>330360.67</v>
      </c>
      <c r="I35" s="8">
        <v>1676455.95</v>
      </c>
      <c r="J35" s="13">
        <v>12287449.93</v>
      </c>
      <c r="K35" s="8">
        <v>10280633.310000001</v>
      </c>
      <c r="L35" s="8">
        <v>330360.67</v>
      </c>
      <c r="M35" s="8">
        <v>1676455.95</v>
      </c>
      <c r="N35" s="13">
        <v>12287449.93</v>
      </c>
      <c r="O35" s="8">
        <v>10280633.310000001</v>
      </c>
      <c r="P35" s="8">
        <v>330360.67</v>
      </c>
      <c r="Q35" s="8">
        <v>1676455.95</v>
      </c>
      <c r="R35" s="13">
        <v>12287449.93</v>
      </c>
      <c r="S35" s="13">
        <f t="shared" si="1"/>
        <v>36862349.789999999</v>
      </c>
      <c r="T35" s="8">
        <v>12544865.74</v>
      </c>
      <c r="U35" s="8">
        <v>330360.67</v>
      </c>
      <c r="V35" s="13">
        <v>1676455.95</v>
      </c>
      <c r="W35" s="13">
        <v>14551682.359999999</v>
      </c>
      <c r="X35" s="9">
        <v>12544865.74</v>
      </c>
      <c r="Y35" s="9">
        <v>330691.78999999998</v>
      </c>
      <c r="Z35" s="9">
        <v>1844101.54</v>
      </c>
      <c r="AA35" s="15">
        <f t="shared" si="2"/>
        <v>14719659.07</v>
      </c>
      <c r="AB35" s="8">
        <v>12544865.74</v>
      </c>
      <c r="AC35" s="8">
        <v>330691.78999999998</v>
      </c>
      <c r="AD35" s="8">
        <v>1844101.54</v>
      </c>
      <c r="AE35" s="13">
        <f t="shared" si="3"/>
        <v>14719659.07</v>
      </c>
      <c r="AF35" s="13">
        <f t="shared" si="4"/>
        <v>43991000.5</v>
      </c>
      <c r="AG35" s="8">
        <v>12544865.74</v>
      </c>
      <c r="AH35" s="8">
        <v>330691.78999999998</v>
      </c>
      <c r="AI35" s="8">
        <v>1844101.54</v>
      </c>
      <c r="AJ35" s="13">
        <f t="shared" si="5"/>
        <v>14719659.07</v>
      </c>
      <c r="AK35" s="8">
        <v>9817005.6099999994</v>
      </c>
      <c r="AL35" s="8">
        <v>258783.41</v>
      </c>
      <c r="AM35" s="8">
        <v>1443104.74</v>
      </c>
      <c r="AN35" s="13">
        <f t="shared" ref="AN35:AN66" si="9">SUM(AK35:AM35)</f>
        <v>11518893.76</v>
      </c>
      <c r="AO35" s="8">
        <v>355145.24</v>
      </c>
      <c r="AP35" s="8">
        <v>9361.89</v>
      </c>
      <c r="AQ35" s="8">
        <v>52206.53</v>
      </c>
      <c r="AR35" s="13">
        <f t="shared" si="6"/>
        <v>416713.66</v>
      </c>
      <c r="AS35" s="9">
        <f t="shared" si="7"/>
        <v>26655266.490000002</v>
      </c>
      <c r="AT35" s="9">
        <f t="shared" si="8"/>
        <v>142999424.16</v>
      </c>
    </row>
    <row r="36" spans="1:46">
      <c r="A36" s="2" t="s">
        <v>67</v>
      </c>
      <c r="B36" s="2" t="s">
        <v>68</v>
      </c>
      <c r="C36" s="8">
        <v>863172.53</v>
      </c>
      <c r="D36" s="8">
        <v>0</v>
      </c>
      <c r="E36" s="8">
        <v>932339.77</v>
      </c>
      <c r="F36" s="13">
        <v>1795512.3</v>
      </c>
      <c r="G36" s="8">
        <v>322905.7</v>
      </c>
      <c r="H36" s="8">
        <v>0</v>
      </c>
      <c r="I36" s="8">
        <v>271559.57</v>
      </c>
      <c r="J36" s="13">
        <v>594465.27</v>
      </c>
      <c r="K36" s="8">
        <v>322905.7</v>
      </c>
      <c r="L36" s="8">
        <v>0</v>
      </c>
      <c r="M36" s="8">
        <v>271559.57</v>
      </c>
      <c r="N36" s="13">
        <v>594465.27</v>
      </c>
      <c r="O36" s="8">
        <v>322905.7</v>
      </c>
      <c r="P36" s="8">
        <v>0</v>
      </c>
      <c r="Q36" s="8">
        <v>271559.57</v>
      </c>
      <c r="R36" s="13">
        <v>594465.27</v>
      </c>
      <c r="S36" s="13">
        <f t="shared" si="1"/>
        <v>1783395.81</v>
      </c>
      <c r="T36" s="8">
        <v>322905.7</v>
      </c>
      <c r="U36" s="8">
        <v>0</v>
      </c>
      <c r="V36" s="13">
        <v>271559.57</v>
      </c>
      <c r="W36" s="13">
        <v>594465.27</v>
      </c>
      <c r="X36" s="9">
        <v>322905.7</v>
      </c>
      <c r="Y36" s="9">
        <v>0</v>
      </c>
      <c r="Z36" s="9">
        <v>298715.53000000003</v>
      </c>
      <c r="AA36" s="15">
        <f t="shared" si="2"/>
        <v>621621.23</v>
      </c>
      <c r="AB36" s="8">
        <v>322905.7</v>
      </c>
      <c r="AC36" s="8">
        <v>0</v>
      </c>
      <c r="AD36" s="8">
        <v>298715.53000000003</v>
      </c>
      <c r="AE36" s="13">
        <f t="shared" si="3"/>
        <v>621621.23</v>
      </c>
      <c r="AF36" s="13">
        <f t="shared" si="4"/>
        <v>1837707.73</v>
      </c>
      <c r="AG36" s="8">
        <v>322905.7</v>
      </c>
      <c r="AH36" s="8">
        <v>0</v>
      </c>
      <c r="AI36" s="8">
        <v>298715.53000000003</v>
      </c>
      <c r="AJ36" s="13">
        <f t="shared" si="5"/>
        <v>621621.23</v>
      </c>
      <c r="AK36" s="8">
        <v>252690.39</v>
      </c>
      <c r="AL36" s="8">
        <v>0</v>
      </c>
      <c r="AM36" s="8">
        <v>233760.33</v>
      </c>
      <c r="AN36" s="13">
        <f t="shared" si="9"/>
        <v>486450.72</v>
      </c>
      <c r="AO36" s="8">
        <v>9141.4599999999991</v>
      </c>
      <c r="AP36" s="8">
        <v>0</v>
      </c>
      <c r="AQ36" s="8">
        <v>8456.64</v>
      </c>
      <c r="AR36" s="13">
        <f t="shared" si="6"/>
        <v>17598.099999999999</v>
      </c>
      <c r="AS36" s="9">
        <f t="shared" si="7"/>
        <v>1125670.0499999998</v>
      </c>
      <c r="AT36" s="9">
        <f t="shared" si="8"/>
        <v>6542285.8899999997</v>
      </c>
    </row>
    <row r="37" spans="1:46">
      <c r="A37" s="2" t="s">
        <v>69</v>
      </c>
      <c r="B37" s="2" t="s">
        <v>70</v>
      </c>
      <c r="C37" s="8">
        <v>5960683.5299999993</v>
      </c>
      <c r="D37" s="8">
        <v>1529284.8900000001</v>
      </c>
      <c r="E37" s="8">
        <v>405927.92000000004</v>
      </c>
      <c r="F37" s="13">
        <v>7895896.3399999999</v>
      </c>
      <c r="G37" s="8">
        <v>1995154.84</v>
      </c>
      <c r="H37" s="8">
        <v>509761.63</v>
      </c>
      <c r="I37" s="8">
        <v>112543.13</v>
      </c>
      <c r="J37" s="13">
        <v>2617459.6</v>
      </c>
      <c r="K37" s="8">
        <v>1995154.84</v>
      </c>
      <c r="L37" s="8">
        <v>509761.63</v>
      </c>
      <c r="M37" s="8">
        <v>112543.13</v>
      </c>
      <c r="N37" s="13">
        <v>2617459.6</v>
      </c>
      <c r="O37" s="8">
        <v>1995154.84</v>
      </c>
      <c r="P37" s="8">
        <v>509761.63</v>
      </c>
      <c r="Q37" s="8">
        <v>112543.13</v>
      </c>
      <c r="R37" s="13">
        <v>2617459.6</v>
      </c>
      <c r="S37" s="13">
        <f t="shared" si="1"/>
        <v>7852378.8000000007</v>
      </c>
      <c r="T37" s="8">
        <v>1995154.84</v>
      </c>
      <c r="U37" s="8">
        <v>509761.63</v>
      </c>
      <c r="V37" s="13">
        <v>112543.13</v>
      </c>
      <c r="W37" s="13">
        <v>2617459.6</v>
      </c>
      <c r="X37" s="9">
        <v>1995154.84</v>
      </c>
      <c r="Y37" s="9">
        <v>351023.73</v>
      </c>
      <c r="Z37" s="9">
        <v>123797.44</v>
      </c>
      <c r="AA37" s="15">
        <f t="shared" si="2"/>
        <v>2469976.0100000002</v>
      </c>
      <c r="AB37" s="8">
        <v>1995154.84</v>
      </c>
      <c r="AC37" s="8">
        <v>351023.73</v>
      </c>
      <c r="AD37" s="8">
        <v>123797.44</v>
      </c>
      <c r="AE37" s="13">
        <f t="shared" si="3"/>
        <v>2469976.0100000002</v>
      </c>
      <c r="AF37" s="13">
        <f t="shared" si="4"/>
        <v>7557411.620000001</v>
      </c>
      <c r="AG37" s="8">
        <v>1995154.84</v>
      </c>
      <c r="AH37" s="8">
        <v>351023.73</v>
      </c>
      <c r="AI37" s="8">
        <v>123797.44</v>
      </c>
      <c r="AJ37" s="13">
        <f t="shared" si="5"/>
        <v>2469976.0100000002</v>
      </c>
      <c r="AK37" s="8">
        <v>1561311.75</v>
      </c>
      <c r="AL37" s="8">
        <v>274694.21000000002</v>
      </c>
      <c r="AM37" s="8">
        <v>96877.89</v>
      </c>
      <c r="AN37" s="13">
        <f t="shared" si="9"/>
        <v>1932883.8499999999</v>
      </c>
      <c r="AO37" s="8">
        <v>56482.85</v>
      </c>
      <c r="AP37" s="8">
        <v>9937.48</v>
      </c>
      <c r="AQ37" s="8">
        <v>3504.71</v>
      </c>
      <c r="AR37" s="13">
        <f t="shared" si="6"/>
        <v>69925.039999999994</v>
      </c>
      <c r="AS37" s="9">
        <f t="shared" si="7"/>
        <v>4472784.9000000004</v>
      </c>
      <c r="AT37" s="9">
        <f t="shared" si="8"/>
        <v>27778471.66</v>
      </c>
    </row>
    <row r="38" spans="1:46">
      <c r="A38" s="2" t="s">
        <v>71</v>
      </c>
      <c r="B38" s="2" t="s">
        <v>72</v>
      </c>
      <c r="C38" s="8">
        <v>7805112.209999999</v>
      </c>
      <c r="D38" s="8">
        <v>637820.41</v>
      </c>
      <c r="E38" s="8">
        <v>2463519.9300000002</v>
      </c>
      <c r="F38" s="13">
        <v>10906452.549999999</v>
      </c>
      <c r="G38" s="8">
        <v>2601704.0699999998</v>
      </c>
      <c r="H38" s="8">
        <v>214255.39</v>
      </c>
      <c r="I38" s="8">
        <v>821173.31</v>
      </c>
      <c r="J38" s="13">
        <v>3637132.77</v>
      </c>
      <c r="K38" s="8">
        <v>2601704.0699999998</v>
      </c>
      <c r="L38" s="8">
        <v>214255.39</v>
      </c>
      <c r="M38" s="8">
        <v>821173.31</v>
      </c>
      <c r="N38" s="13">
        <v>3637132.77</v>
      </c>
      <c r="O38" s="8">
        <v>2601704.0699999998</v>
      </c>
      <c r="P38" s="8">
        <v>214255.39</v>
      </c>
      <c r="Q38" s="8">
        <v>821173.31</v>
      </c>
      <c r="R38" s="13">
        <v>3637132.77</v>
      </c>
      <c r="S38" s="13">
        <f t="shared" si="1"/>
        <v>10911398.310000001</v>
      </c>
      <c r="T38" s="8">
        <v>2601704.0699999998</v>
      </c>
      <c r="U38" s="8">
        <v>214255.39</v>
      </c>
      <c r="V38" s="13">
        <v>821173.31</v>
      </c>
      <c r="W38" s="13">
        <v>3637132.77</v>
      </c>
      <c r="X38" s="9">
        <v>2656032</v>
      </c>
      <c r="Y38" s="9">
        <v>240958.88</v>
      </c>
      <c r="Z38" s="9">
        <v>821274.22</v>
      </c>
      <c r="AA38" s="15">
        <f t="shared" si="2"/>
        <v>3718265.1</v>
      </c>
      <c r="AB38" s="8">
        <v>2656032</v>
      </c>
      <c r="AC38" s="8">
        <v>240958.88</v>
      </c>
      <c r="AD38" s="8">
        <v>821274.22</v>
      </c>
      <c r="AE38" s="13">
        <f t="shared" si="3"/>
        <v>3718265.1</v>
      </c>
      <c r="AF38" s="13">
        <f t="shared" si="4"/>
        <v>11073662.970000001</v>
      </c>
      <c r="AG38" s="8">
        <v>2656032</v>
      </c>
      <c r="AH38" s="8">
        <v>240958.88</v>
      </c>
      <c r="AI38" s="8">
        <v>821274.22</v>
      </c>
      <c r="AJ38" s="13">
        <f t="shared" si="5"/>
        <v>3718265.1</v>
      </c>
      <c r="AK38" s="8">
        <v>2078482.27</v>
      </c>
      <c r="AL38" s="8">
        <v>188562.77</v>
      </c>
      <c r="AM38" s="8">
        <v>642689.51</v>
      </c>
      <c r="AN38" s="13">
        <f t="shared" si="9"/>
        <v>2909734.55</v>
      </c>
      <c r="AO38" s="8">
        <v>75192.289999999994</v>
      </c>
      <c r="AP38" s="8">
        <v>6821.55</v>
      </c>
      <c r="AQ38" s="8">
        <v>23250.28</v>
      </c>
      <c r="AR38" s="13">
        <f t="shared" si="6"/>
        <v>105264.12</v>
      </c>
      <c r="AS38" s="9">
        <f t="shared" si="7"/>
        <v>6733263.7699999996</v>
      </c>
      <c r="AT38" s="9">
        <f t="shared" si="8"/>
        <v>39624777.600000001</v>
      </c>
    </row>
    <row r="39" spans="1:46">
      <c r="A39" s="2" t="s">
        <v>73</v>
      </c>
      <c r="B39" s="2" t="s">
        <v>74</v>
      </c>
      <c r="C39" s="8">
        <v>15403460.949999999</v>
      </c>
      <c r="D39" s="8">
        <v>1869293.81</v>
      </c>
      <c r="E39" s="8">
        <v>713303.28</v>
      </c>
      <c r="F39" s="13">
        <v>17986058.039999999</v>
      </c>
      <c r="G39" s="8">
        <v>5084306.0999999996</v>
      </c>
      <c r="H39" s="8">
        <v>627654.38</v>
      </c>
      <c r="I39" s="8">
        <v>237767.76</v>
      </c>
      <c r="J39" s="13">
        <v>5949728.2399999993</v>
      </c>
      <c r="K39" s="8">
        <v>5084306.0999999996</v>
      </c>
      <c r="L39" s="8">
        <v>627654.38</v>
      </c>
      <c r="M39" s="8">
        <v>237767.76</v>
      </c>
      <c r="N39" s="13">
        <v>5949728.2399999993</v>
      </c>
      <c r="O39" s="8">
        <v>5084306.0999999996</v>
      </c>
      <c r="P39" s="8">
        <v>627654.38</v>
      </c>
      <c r="Q39" s="8">
        <v>237767.76</v>
      </c>
      <c r="R39" s="13">
        <v>5949728.2399999993</v>
      </c>
      <c r="S39" s="13">
        <f t="shared" si="1"/>
        <v>17849184.719999999</v>
      </c>
      <c r="T39" s="8">
        <v>5084306.0999999996</v>
      </c>
      <c r="U39" s="8">
        <v>627654.38</v>
      </c>
      <c r="V39" s="13">
        <v>237767.76</v>
      </c>
      <c r="W39" s="13">
        <v>5949728.2399999993</v>
      </c>
      <c r="X39" s="9">
        <v>5231309.12</v>
      </c>
      <c r="Y39" s="9">
        <v>627654.38</v>
      </c>
      <c r="Z39" s="9">
        <v>261544.54</v>
      </c>
      <c r="AA39" s="15">
        <f t="shared" si="2"/>
        <v>6120508.04</v>
      </c>
      <c r="AB39" s="8">
        <v>5231309.12</v>
      </c>
      <c r="AC39" s="8">
        <v>627654.38</v>
      </c>
      <c r="AD39" s="8">
        <v>261544.54</v>
      </c>
      <c r="AE39" s="13">
        <f t="shared" si="3"/>
        <v>6120508.04</v>
      </c>
      <c r="AF39" s="13">
        <f t="shared" si="4"/>
        <v>18190744.32</v>
      </c>
      <c r="AG39" s="8">
        <v>5231309.12</v>
      </c>
      <c r="AH39" s="8">
        <v>627654.38</v>
      </c>
      <c r="AI39" s="8">
        <v>261544.54</v>
      </c>
      <c r="AJ39" s="13">
        <f t="shared" si="5"/>
        <v>6120508.04</v>
      </c>
      <c r="AK39" s="8">
        <v>4093769.68</v>
      </c>
      <c r="AL39" s="8">
        <v>491171.98</v>
      </c>
      <c r="AM39" s="8">
        <v>204672.12</v>
      </c>
      <c r="AN39" s="13">
        <f t="shared" si="9"/>
        <v>4789613.78</v>
      </c>
      <c r="AO39" s="8">
        <v>148098.4</v>
      </c>
      <c r="AP39" s="8">
        <v>17768.900000000001</v>
      </c>
      <c r="AQ39" s="8">
        <v>7404.33</v>
      </c>
      <c r="AR39" s="13">
        <f t="shared" si="6"/>
        <v>173271.63</v>
      </c>
      <c r="AS39" s="9">
        <f t="shared" si="7"/>
        <v>11083393.449999999</v>
      </c>
      <c r="AT39" s="9">
        <f t="shared" si="8"/>
        <v>65109380.529999994</v>
      </c>
    </row>
    <row r="40" spans="1:46">
      <c r="A40" s="2" t="s">
        <v>75</v>
      </c>
      <c r="B40" s="2" t="s">
        <v>76</v>
      </c>
      <c r="C40" s="8">
        <v>16675182.220000003</v>
      </c>
      <c r="D40" s="8">
        <v>0</v>
      </c>
      <c r="E40" s="8">
        <v>8885562</v>
      </c>
      <c r="F40" s="13">
        <v>25560744.220000003</v>
      </c>
      <c r="G40" s="8">
        <v>5558320.1900000004</v>
      </c>
      <c r="H40" s="8">
        <v>0</v>
      </c>
      <c r="I40" s="8">
        <v>2961854</v>
      </c>
      <c r="J40" s="13">
        <v>8520174.1900000013</v>
      </c>
      <c r="K40" s="8">
        <v>5558320.1900000004</v>
      </c>
      <c r="L40" s="8">
        <v>0</v>
      </c>
      <c r="M40" s="8">
        <v>2961854</v>
      </c>
      <c r="N40" s="13">
        <v>8520174.1900000013</v>
      </c>
      <c r="O40" s="8">
        <v>5558320.1900000004</v>
      </c>
      <c r="P40" s="8">
        <v>0</v>
      </c>
      <c r="Q40" s="8">
        <v>2961854</v>
      </c>
      <c r="R40" s="13">
        <v>8520174.1900000013</v>
      </c>
      <c r="S40" s="13">
        <f t="shared" si="1"/>
        <v>25560522.570000004</v>
      </c>
      <c r="T40" s="8">
        <v>5558320.1900000004</v>
      </c>
      <c r="U40" s="8">
        <v>0</v>
      </c>
      <c r="V40" s="13">
        <v>2961854</v>
      </c>
      <c r="W40" s="13">
        <v>8520174.1900000013</v>
      </c>
      <c r="X40" s="9">
        <v>5766997.9000000004</v>
      </c>
      <c r="Y40" s="9">
        <v>0</v>
      </c>
      <c r="Z40" s="9">
        <v>3258039.4</v>
      </c>
      <c r="AA40" s="15">
        <f t="shared" si="2"/>
        <v>9025037.3000000007</v>
      </c>
      <c r="AB40" s="8">
        <v>5766997.9000000004</v>
      </c>
      <c r="AC40" s="8">
        <v>0</v>
      </c>
      <c r="AD40" s="8">
        <v>3258039.4</v>
      </c>
      <c r="AE40" s="13">
        <f t="shared" si="3"/>
        <v>9025037.3000000007</v>
      </c>
      <c r="AF40" s="13">
        <f t="shared" si="4"/>
        <v>26570248.790000003</v>
      </c>
      <c r="AG40" s="8">
        <v>5766997.9000000004</v>
      </c>
      <c r="AH40" s="8">
        <v>0</v>
      </c>
      <c r="AI40" s="8">
        <v>3258039.4</v>
      </c>
      <c r="AJ40" s="13">
        <f t="shared" si="5"/>
        <v>9025037.3000000007</v>
      </c>
      <c r="AK40" s="8">
        <v>4512973.82</v>
      </c>
      <c r="AL40" s="8">
        <v>0</v>
      </c>
      <c r="AM40" s="8">
        <v>2549584.17</v>
      </c>
      <c r="AN40" s="13">
        <f t="shared" si="9"/>
        <v>7062557.9900000002</v>
      </c>
      <c r="AO40" s="8">
        <v>163263.75</v>
      </c>
      <c r="AP40" s="8">
        <v>0</v>
      </c>
      <c r="AQ40" s="8">
        <v>92235.12</v>
      </c>
      <c r="AR40" s="13">
        <f t="shared" si="6"/>
        <v>255498.87</v>
      </c>
      <c r="AS40" s="9">
        <f t="shared" si="7"/>
        <v>16343094.16</v>
      </c>
      <c r="AT40" s="9">
        <f t="shared" si="8"/>
        <v>94034609.74000001</v>
      </c>
    </row>
    <row r="41" spans="1:46">
      <c r="A41" s="2" t="s">
        <v>77</v>
      </c>
      <c r="B41" s="2" t="s">
        <v>78</v>
      </c>
      <c r="C41" s="8">
        <v>162784.58000000002</v>
      </c>
      <c r="D41" s="8">
        <v>1115615.17</v>
      </c>
      <c r="E41" s="8">
        <v>304213</v>
      </c>
      <c r="F41" s="13">
        <v>1582612.75</v>
      </c>
      <c r="G41" s="8">
        <v>116115.46</v>
      </c>
      <c r="H41" s="8">
        <v>484979.5</v>
      </c>
      <c r="I41" s="8">
        <v>91667.14</v>
      </c>
      <c r="J41" s="13">
        <v>692762.1</v>
      </c>
      <c r="K41" s="8">
        <v>116115.46</v>
      </c>
      <c r="L41" s="8">
        <v>484979.5</v>
      </c>
      <c r="M41" s="8">
        <v>91667.14</v>
      </c>
      <c r="N41" s="13">
        <v>692762.1</v>
      </c>
      <c r="O41" s="8">
        <v>116115.46</v>
      </c>
      <c r="P41" s="8">
        <v>484979.5</v>
      </c>
      <c r="Q41" s="8">
        <v>91667.14</v>
      </c>
      <c r="R41" s="13">
        <v>692762.1</v>
      </c>
      <c r="S41" s="13">
        <f t="shared" si="1"/>
        <v>2078286.2999999998</v>
      </c>
      <c r="T41" s="8">
        <v>116115.46</v>
      </c>
      <c r="U41" s="8">
        <v>484979.5</v>
      </c>
      <c r="V41" s="13">
        <v>91667.14</v>
      </c>
      <c r="W41" s="13">
        <v>692762.1</v>
      </c>
      <c r="X41" s="9">
        <v>116115.46</v>
      </c>
      <c r="Y41" s="9">
        <v>484979.5</v>
      </c>
      <c r="Z41" s="9">
        <v>100833.85</v>
      </c>
      <c r="AA41" s="15">
        <f t="shared" si="2"/>
        <v>701928.80999999994</v>
      </c>
      <c r="AB41" s="8">
        <v>116115.46</v>
      </c>
      <c r="AC41" s="8">
        <v>484979.5</v>
      </c>
      <c r="AD41" s="8">
        <v>100833.85</v>
      </c>
      <c r="AE41" s="13">
        <f t="shared" si="3"/>
        <v>701928.80999999994</v>
      </c>
      <c r="AF41" s="13">
        <f t="shared" si="4"/>
        <v>2096619.7199999997</v>
      </c>
      <c r="AG41" s="8">
        <v>116115.46</v>
      </c>
      <c r="AH41" s="8">
        <v>484979.5</v>
      </c>
      <c r="AI41" s="8">
        <v>100833.85</v>
      </c>
      <c r="AJ41" s="13">
        <f t="shared" si="5"/>
        <v>701928.80999999994</v>
      </c>
      <c r="AK41" s="8">
        <v>90866.35</v>
      </c>
      <c r="AL41" s="8">
        <v>379521.52</v>
      </c>
      <c r="AM41" s="8">
        <v>78907.7</v>
      </c>
      <c r="AN41" s="13">
        <f t="shared" si="9"/>
        <v>549295.56999999995</v>
      </c>
      <c r="AO41" s="8">
        <v>3287.23</v>
      </c>
      <c r="AP41" s="8">
        <v>13729.77</v>
      </c>
      <c r="AQ41" s="8">
        <v>2854.61</v>
      </c>
      <c r="AR41" s="13">
        <f t="shared" si="6"/>
        <v>19871.61</v>
      </c>
      <c r="AS41" s="9">
        <f t="shared" si="7"/>
        <v>1271095.9899999998</v>
      </c>
      <c r="AT41" s="9">
        <f t="shared" si="8"/>
        <v>7028614.7599999998</v>
      </c>
    </row>
    <row r="42" spans="1:46">
      <c r="A42" s="2" t="s">
        <v>79</v>
      </c>
      <c r="B42" s="2" t="s">
        <v>80</v>
      </c>
      <c r="C42" s="8">
        <v>393684.30000000005</v>
      </c>
      <c r="D42" s="8">
        <v>0</v>
      </c>
      <c r="E42" s="8">
        <v>0</v>
      </c>
      <c r="F42" s="13">
        <v>393684.30000000005</v>
      </c>
      <c r="G42" s="8">
        <v>0</v>
      </c>
      <c r="H42" s="8">
        <v>0</v>
      </c>
      <c r="I42" s="8">
        <v>0</v>
      </c>
      <c r="J42" s="13">
        <v>0</v>
      </c>
      <c r="K42" s="8">
        <v>0</v>
      </c>
      <c r="L42" s="8">
        <v>0</v>
      </c>
      <c r="M42" s="8">
        <v>0</v>
      </c>
      <c r="N42" s="13">
        <v>0</v>
      </c>
      <c r="O42" s="8">
        <v>0</v>
      </c>
      <c r="P42" s="8">
        <v>0</v>
      </c>
      <c r="Q42" s="8">
        <v>0</v>
      </c>
      <c r="R42" s="13">
        <v>0</v>
      </c>
      <c r="S42" s="13">
        <f t="shared" si="1"/>
        <v>0</v>
      </c>
      <c r="T42" s="8">
        <v>0</v>
      </c>
      <c r="U42" s="8">
        <v>0</v>
      </c>
      <c r="V42" s="13">
        <v>0</v>
      </c>
      <c r="W42" s="13">
        <v>0</v>
      </c>
      <c r="X42" s="9">
        <v>0</v>
      </c>
      <c r="Y42" s="9">
        <v>0</v>
      </c>
      <c r="Z42" s="9">
        <v>0</v>
      </c>
      <c r="AA42" s="15">
        <f t="shared" si="2"/>
        <v>0</v>
      </c>
      <c r="AB42" s="8">
        <v>0</v>
      </c>
      <c r="AC42" s="8">
        <v>0</v>
      </c>
      <c r="AD42" s="8">
        <v>0</v>
      </c>
      <c r="AE42" s="13">
        <f t="shared" si="3"/>
        <v>0</v>
      </c>
      <c r="AF42" s="13">
        <f t="shared" si="4"/>
        <v>0</v>
      </c>
      <c r="AG42" s="8">
        <v>0</v>
      </c>
      <c r="AH42" s="8">
        <v>0</v>
      </c>
      <c r="AI42" s="8">
        <v>0</v>
      </c>
      <c r="AJ42" s="13">
        <f t="shared" si="5"/>
        <v>0</v>
      </c>
      <c r="AK42" s="8">
        <v>0</v>
      </c>
      <c r="AL42" s="8">
        <v>0</v>
      </c>
      <c r="AM42" s="8">
        <v>0</v>
      </c>
      <c r="AN42" s="13">
        <f t="shared" si="9"/>
        <v>0</v>
      </c>
      <c r="AO42" s="8">
        <v>0</v>
      </c>
      <c r="AP42" s="8">
        <v>0</v>
      </c>
      <c r="AQ42" s="8">
        <v>0</v>
      </c>
      <c r="AR42" s="13">
        <f t="shared" si="6"/>
        <v>0</v>
      </c>
      <c r="AS42" s="9">
        <f t="shared" si="7"/>
        <v>0</v>
      </c>
      <c r="AT42" s="9">
        <f t="shared" si="8"/>
        <v>393684.30000000005</v>
      </c>
    </row>
    <row r="43" spans="1:46">
      <c r="A43" s="2" t="s">
        <v>81</v>
      </c>
      <c r="B43" s="2" t="s">
        <v>82</v>
      </c>
      <c r="C43" s="8">
        <v>19163115.18</v>
      </c>
      <c r="D43" s="8">
        <v>4026235.0599999996</v>
      </c>
      <c r="E43" s="8">
        <v>1943880.7800000003</v>
      </c>
      <c r="F43" s="13">
        <v>25133231.02</v>
      </c>
      <c r="G43" s="8">
        <v>6387705.0599999996</v>
      </c>
      <c r="H43" s="8">
        <v>1522094.63</v>
      </c>
      <c r="I43" s="8">
        <v>443387.54</v>
      </c>
      <c r="J43" s="13">
        <v>8353187.2299999995</v>
      </c>
      <c r="K43" s="8">
        <v>6387705.0599999996</v>
      </c>
      <c r="L43" s="8">
        <v>1522094.63</v>
      </c>
      <c r="M43" s="8">
        <v>443387.54</v>
      </c>
      <c r="N43" s="13">
        <v>8353187.2299999995</v>
      </c>
      <c r="O43" s="8">
        <v>6387705.0599999996</v>
      </c>
      <c r="P43" s="8">
        <v>1522094.63</v>
      </c>
      <c r="Q43" s="8">
        <v>443387.54</v>
      </c>
      <c r="R43" s="13">
        <v>8353187.2299999995</v>
      </c>
      <c r="S43" s="13">
        <f t="shared" si="1"/>
        <v>25059561.689999998</v>
      </c>
      <c r="T43" s="8">
        <v>7347587.2300000004</v>
      </c>
      <c r="U43" s="8">
        <v>1522094.63</v>
      </c>
      <c r="V43" s="13">
        <v>443387.54</v>
      </c>
      <c r="W43" s="13">
        <v>9313069.4000000004</v>
      </c>
      <c r="X43" s="9">
        <v>7347587.2300000004</v>
      </c>
      <c r="Y43" s="9">
        <v>1522094.63</v>
      </c>
      <c r="Z43" s="9">
        <v>487726.29</v>
      </c>
      <c r="AA43" s="15">
        <f t="shared" si="2"/>
        <v>9357408.1500000004</v>
      </c>
      <c r="AB43" s="8">
        <v>7347587.2300000004</v>
      </c>
      <c r="AC43" s="8">
        <v>1522094.63</v>
      </c>
      <c r="AD43" s="8">
        <v>487726.29</v>
      </c>
      <c r="AE43" s="13">
        <f t="shared" si="3"/>
        <v>9357408.1500000004</v>
      </c>
      <c r="AF43" s="13">
        <f t="shared" si="4"/>
        <v>28027885.700000003</v>
      </c>
      <c r="AG43" s="8">
        <v>7347587.2300000004</v>
      </c>
      <c r="AH43" s="8">
        <v>1522094.63</v>
      </c>
      <c r="AI43" s="8">
        <v>487726.29</v>
      </c>
      <c r="AJ43" s="13">
        <f t="shared" si="5"/>
        <v>9357408.1500000004</v>
      </c>
      <c r="AK43" s="8">
        <v>5749866.6399999997</v>
      </c>
      <c r="AL43" s="8">
        <v>1191117.69</v>
      </c>
      <c r="AM43" s="8">
        <v>381671.03</v>
      </c>
      <c r="AN43" s="13">
        <f t="shared" si="9"/>
        <v>7322655.3600000003</v>
      </c>
      <c r="AO43" s="8">
        <v>208010.25</v>
      </c>
      <c r="AP43" s="8">
        <v>43090.51</v>
      </c>
      <c r="AQ43" s="8">
        <v>13807.54</v>
      </c>
      <c r="AR43" s="13">
        <f t="shared" si="6"/>
        <v>264908.3</v>
      </c>
      <c r="AS43" s="9">
        <f t="shared" si="7"/>
        <v>16944971.810000002</v>
      </c>
      <c r="AT43" s="9">
        <f t="shared" si="8"/>
        <v>95165650.219999999</v>
      </c>
    </row>
    <row r="44" spans="1:46">
      <c r="A44" s="2" t="s">
        <v>83</v>
      </c>
      <c r="B44" s="2" t="s">
        <v>84</v>
      </c>
      <c r="C44" s="8">
        <v>761569.59</v>
      </c>
      <c r="D44" s="8">
        <v>0</v>
      </c>
      <c r="E44" s="8">
        <v>278369.26</v>
      </c>
      <c r="F44" s="13">
        <v>1039938.85</v>
      </c>
      <c r="G44" s="8">
        <v>253856.53</v>
      </c>
      <c r="H44" s="8">
        <v>0</v>
      </c>
      <c r="I44" s="8">
        <v>92753.85</v>
      </c>
      <c r="J44" s="13">
        <v>346610.38</v>
      </c>
      <c r="K44" s="8">
        <v>253856.53</v>
      </c>
      <c r="L44" s="8">
        <v>0</v>
      </c>
      <c r="M44" s="8">
        <v>92753.85</v>
      </c>
      <c r="N44" s="13">
        <v>346610.38</v>
      </c>
      <c r="O44" s="8">
        <v>253856.53</v>
      </c>
      <c r="P44" s="8">
        <v>0</v>
      </c>
      <c r="Q44" s="8">
        <v>92753.85</v>
      </c>
      <c r="R44" s="13">
        <v>346610.38</v>
      </c>
      <c r="S44" s="13">
        <f t="shared" si="1"/>
        <v>1039831.14</v>
      </c>
      <c r="T44" s="8">
        <v>253856.53</v>
      </c>
      <c r="U44" s="8">
        <v>0</v>
      </c>
      <c r="V44" s="13">
        <v>92753.85</v>
      </c>
      <c r="W44" s="13">
        <v>346610.38</v>
      </c>
      <c r="X44" s="9">
        <v>253856.53</v>
      </c>
      <c r="Y44" s="9">
        <v>0</v>
      </c>
      <c r="Z44" s="9">
        <v>98746.77</v>
      </c>
      <c r="AA44" s="15">
        <f t="shared" si="2"/>
        <v>352603.3</v>
      </c>
      <c r="AB44" s="8">
        <v>253856.53</v>
      </c>
      <c r="AC44" s="8">
        <v>0</v>
      </c>
      <c r="AD44" s="8">
        <v>98746.77</v>
      </c>
      <c r="AE44" s="13">
        <f t="shared" si="3"/>
        <v>352603.3</v>
      </c>
      <c r="AF44" s="13">
        <f t="shared" si="4"/>
        <v>1051816.98</v>
      </c>
      <c r="AG44" s="8">
        <v>253856.53</v>
      </c>
      <c r="AH44" s="8">
        <v>0</v>
      </c>
      <c r="AI44" s="8">
        <v>98746.77</v>
      </c>
      <c r="AJ44" s="13">
        <f t="shared" si="5"/>
        <v>352603.3</v>
      </c>
      <c r="AK44" s="8">
        <v>198655.85</v>
      </c>
      <c r="AL44" s="8">
        <v>0</v>
      </c>
      <c r="AM44" s="8">
        <v>77274.45</v>
      </c>
      <c r="AN44" s="13">
        <f t="shared" si="9"/>
        <v>275930.3</v>
      </c>
      <c r="AO44" s="8">
        <v>7186.68</v>
      </c>
      <c r="AP44" s="8">
        <v>0</v>
      </c>
      <c r="AQ44" s="8">
        <v>2795.52</v>
      </c>
      <c r="AR44" s="13">
        <f t="shared" si="6"/>
        <v>9982.2000000000007</v>
      </c>
      <c r="AS44" s="9">
        <f t="shared" si="7"/>
        <v>638515.80000000005</v>
      </c>
      <c r="AT44" s="9">
        <f t="shared" si="8"/>
        <v>3770102.77</v>
      </c>
    </row>
    <row r="45" spans="1:46">
      <c r="A45" s="2" t="s">
        <v>85</v>
      </c>
      <c r="B45" s="2" t="s">
        <v>86</v>
      </c>
      <c r="C45" s="8">
        <v>640872.26</v>
      </c>
      <c r="D45" s="8">
        <v>0</v>
      </c>
      <c r="E45" s="8">
        <v>0</v>
      </c>
      <c r="F45" s="13">
        <v>640872.26</v>
      </c>
      <c r="G45" s="8">
        <v>213764.09</v>
      </c>
      <c r="H45" s="8">
        <v>0</v>
      </c>
      <c r="I45" s="8">
        <v>0</v>
      </c>
      <c r="J45" s="13">
        <v>213764.09</v>
      </c>
      <c r="K45" s="8">
        <v>213764.09</v>
      </c>
      <c r="L45" s="8">
        <v>0</v>
      </c>
      <c r="M45" s="8">
        <v>0</v>
      </c>
      <c r="N45" s="13">
        <v>213764.09</v>
      </c>
      <c r="O45" s="8">
        <v>213764.09</v>
      </c>
      <c r="P45" s="8">
        <v>0</v>
      </c>
      <c r="Q45" s="8">
        <v>0</v>
      </c>
      <c r="R45" s="13">
        <v>213764.09</v>
      </c>
      <c r="S45" s="13">
        <f t="shared" si="1"/>
        <v>641292.27</v>
      </c>
      <c r="T45" s="8">
        <v>213764.09</v>
      </c>
      <c r="U45" s="8">
        <v>0</v>
      </c>
      <c r="V45" s="13">
        <v>0</v>
      </c>
      <c r="W45" s="13">
        <v>213764.09</v>
      </c>
      <c r="X45" s="9">
        <v>183219.23</v>
      </c>
      <c r="Y45" s="9">
        <v>0</v>
      </c>
      <c r="Z45" s="9">
        <v>0</v>
      </c>
      <c r="AA45" s="15">
        <f t="shared" si="2"/>
        <v>183219.23</v>
      </c>
      <c r="AB45" s="8">
        <v>183219.23</v>
      </c>
      <c r="AC45" s="8">
        <v>0</v>
      </c>
      <c r="AD45" s="8">
        <v>0</v>
      </c>
      <c r="AE45" s="13">
        <f t="shared" si="3"/>
        <v>183219.23</v>
      </c>
      <c r="AF45" s="13">
        <f t="shared" si="4"/>
        <v>580202.55000000005</v>
      </c>
      <c r="AG45" s="8">
        <v>183219.23</v>
      </c>
      <c r="AH45" s="8">
        <v>0</v>
      </c>
      <c r="AI45" s="8">
        <v>0</v>
      </c>
      <c r="AJ45" s="13">
        <f t="shared" si="5"/>
        <v>183219.23</v>
      </c>
      <c r="AK45" s="8">
        <v>143378.51999999999</v>
      </c>
      <c r="AL45" s="8">
        <v>0</v>
      </c>
      <c r="AM45" s="8">
        <v>0</v>
      </c>
      <c r="AN45" s="13">
        <f t="shared" si="9"/>
        <v>143378.51999999999</v>
      </c>
      <c r="AO45" s="8">
        <v>5186.9399999999996</v>
      </c>
      <c r="AP45" s="8">
        <v>0</v>
      </c>
      <c r="AQ45" s="8">
        <v>0</v>
      </c>
      <c r="AR45" s="13">
        <f t="shared" si="6"/>
        <v>5186.9399999999996</v>
      </c>
      <c r="AS45" s="9">
        <f t="shared" si="7"/>
        <v>331784.69</v>
      </c>
      <c r="AT45" s="9">
        <f t="shared" si="8"/>
        <v>2194151.77</v>
      </c>
    </row>
    <row r="46" spans="1:46">
      <c r="A46" s="2" t="s">
        <v>87</v>
      </c>
      <c r="B46" s="2" t="s">
        <v>88</v>
      </c>
      <c r="C46" s="8">
        <v>0</v>
      </c>
      <c r="D46" s="8">
        <v>3456200.01</v>
      </c>
      <c r="E46" s="8">
        <v>55415.759999999995</v>
      </c>
      <c r="F46" s="13">
        <v>3511615.7699999996</v>
      </c>
      <c r="G46" s="8">
        <v>0</v>
      </c>
      <c r="H46" s="8">
        <v>1152066.67</v>
      </c>
      <c r="I46" s="8">
        <v>18471.919999999998</v>
      </c>
      <c r="J46" s="13">
        <v>1170538.5899999999</v>
      </c>
      <c r="K46" s="8">
        <v>0</v>
      </c>
      <c r="L46" s="8">
        <v>1152066.67</v>
      </c>
      <c r="M46" s="8">
        <v>18471.919999999998</v>
      </c>
      <c r="N46" s="13">
        <v>1170538.5899999999</v>
      </c>
      <c r="O46" s="8">
        <v>0</v>
      </c>
      <c r="P46" s="8">
        <v>1152066.67</v>
      </c>
      <c r="Q46" s="8">
        <v>18471.919999999998</v>
      </c>
      <c r="R46" s="13">
        <v>1170538.5899999999</v>
      </c>
      <c r="S46" s="13">
        <f t="shared" si="1"/>
        <v>3511615.7699999996</v>
      </c>
      <c r="T46" s="8">
        <v>0</v>
      </c>
      <c r="U46" s="8">
        <v>1152066.67</v>
      </c>
      <c r="V46" s="13">
        <v>18471.919999999998</v>
      </c>
      <c r="W46" s="13">
        <v>1170538.5899999999</v>
      </c>
      <c r="X46" s="9">
        <v>0</v>
      </c>
      <c r="Y46" s="9">
        <v>1152000</v>
      </c>
      <c r="Z46" s="9">
        <v>18876.689999999999</v>
      </c>
      <c r="AA46" s="15">
        <f t="shared" si="2"/>
        <v>1170876.69</v>
      </c>
      <c r="AB46" s="8">
        <v>0</v>
      </c>
      <c r="AC46" s="8">
        <v>1152000</v>
      </c>
      <c r="AD46" s="8">
        <v>18876.689999999999</v>
      </c>
      <c r="AE46" s="13">
        <f t="shared" si="3"/>
        <v>1170876.69</v>
      </c>
      <c r="AF46" s="13">
        <f t="shared" si="4"/>
        <v>3512291.9699999997</v>
      </c>
      <c r="AG46" s="8">
        <v>0</v>
      </c>
      <c r="AH46" s="8">
        <v>1152000</v>
      </c>
      <c r="AI46" s="8">
        <v>18876.689999999999</v>
      </c>
      <c r="AJ46" s="13">
        <f t="shared" si="5"/>
        <v>1170876.69</v>
      </c>
      <c r="AK46" s="8">
        <v>0</v>
      </c>
      <c r="AL46" s="8">
        <v>901499.52</v>
      </c>
      <c r="AM46" s="8">
        <v>14771.99</v>
      </c>
      <c r="AN46" s="13">
        <f t="shared" si="9"/>
        <v>916271.51</v>
      </c>
      <c r="AO46" s="8">
        <v>0</v>
      </c>
      <c r="AP46" s="8">
        <v>32613.13</v>
      </c>
      <c r="AQ46" s="8">
        <v>534.4</v>
      </c>
      <c r="AR46" s="13">
        <f t="shared" si="6"/>
        <v>33147.53</v>
      </c>
      <c r="AS46" s="9">
        <f t="shared" si="7"/>
        <v>2120295.73</v>
      </c>
      <c r="AT46" s="9">
        <f t="shared" si="8"/>
        <v>12655819.239999998</v>
      </c>
    </row>
    <row r="47" spans="1:46">
      <c r="A47" s="2" t="s">
        <v>89</v>
      </c>
      <c r="B47" s="2" t="s">
        <v>90</v>
      </c>
      <c r="C47" s="8">
        <v>1469321.25</v>
      </c>
      <c r="D47" s="8">
        <v>0</v>
      </c>
      <c r="E47" s="8">
        <v>234555.84</v>
      </c>
      <c r="F47" s="13">
        <v>1703877.09</v>
      </c>
      <c r="G47" s="8">
        <v>489773.75</v>
      </c>
      <c r="H47" s="8">
        <v>0</v>
      </c>
      <c r="I47" s="8">
        <v>78185.279999999999</v>
      </c>
      <c r="J47" s="13">
        <v>567959.03</v>
      </c>
      <c r="K47" s="8">
        <v>489773.75</v>
      </c>
      <c r="L47" s="8">
        <v>0</v>
      </c>
      <c r="M47" s="8">
        <v>78185.279999999999</v>
      </c>
      <c r="N47" s="13">
        <v>567959.03</v>
      </c>
      <c r="O47" s="8">
        <v>489773.75</v>
      </c>
      <c r="P47" s="8">
        <v>0</v>
      </c>
      <c r="Q47" s="8">
        <v>78185.279999999999</v>
      </c>
      <c r="R47" s="13">
        <v>567959.03</v>
      </c>
      <c r="S47" s="13">
        <f t="shared" si="1"/>
        <v>1703877.09</v>
      </c>
      <c r="T47" s="8">
        <v>489773.75</v>
      </c>
      <c r="U47" s="8">
        <v>0</v>
      </c>
      <c r="V47" s="13">
        <v>78185.279999999999</v>
      </c>
      <c r="W47" s="13">
        <v>567959.03</v>
      </c>
      <c r="X47" s="9">
        <v>489773.75</v>
      </c>
      <c r="Y47" s="9">
        <v>0</v>
      </c>
      <c r="Z47" s="9">
        <v>86003.81</v>
      </c>
      <c r="AA47" s="15">
        <f t="shared" si="2"/>
        <v>575777.56000000006</v>
      </c>
      <c r="AB47" s="8">
        <v>489773.75</v>
      </c>
      <c r="AC47" s="8">
        <v>0</v>
      </c>
      <c r="AD47" s="8">
        <v>86003.81</v>
      </c>
      <c r="AE47" s="13">
        <f t="shared" si="3"/>
        <v>575777.56000000006</v>
      </c>
      <c r="AF47" s="13">
        <f t="shared" si="4"/>
        <v>1719514.1500000001</v>
      </c>
      <c r="AG47" s="8">
        <v>489773.75</v>
      </c>
      <c r="AH47" s="8">
        <v>0</v>
      </c>
      <c r="AI47" s="8">
        <v>86003.81</v>
      </c>
      <c r="AJ47" s="13">
        <f t="shared" si="5"/>
        <v>575777.56000000006</v>
      </c>
      <c r="AK47" s="8">
        <v>383273.27</v>
      </c>
      <c r="AL47" s="8">
        <v>0</v>
      </c>
      <c r="AM47" s="8">
        <v>67302.429999999993</v>
      </c>
      <c r="AN47" s="13">
        <f t="shared" si="9"/>
        <v>450575.7</v>
      </c>
      <c r="AO47" s="8">
        <v>13865.5</v>
      </c>
      <c r="AP47" s="8">
        <v>0</v>
      </c>
      <c r="AQ47" s="8">
        <v>2434.77</v>
      </c>
      <c r="AR47" s="13">
        <f t="shared" si="6"/>
        <v>16300.27</v>
      </c>
      <c r="AS47" s="9">
        <f t="shared" si="7"/>
        <v>1042653.53</v>
      </c>
      <c r="AT47" s="9">
        <f t="shared" si="8"/>
        <v>6169921.8600000003</v>
      </c>
    </row>
    <row r="48" spans="1:46">
      <c r="A48" s="2" t="s">
        <v>91</v>
      </c>
      <c r="B48" s="2" t="s">
        <v>92</v>
      </c>
      <c r="C48" s="8">
        <v>2526477.77</v>
      </c>
      <c r="D48" s="8">
        <v>0</v>
      </c>
      <c r="E48" s="8">
        <v>467637.44999999995</v>
      </c>
      <c r="F48" s="13">
        <v>2994115.2199999997</v>
      </c>
      <c r="G48" s="8">
        <v>840346.33</v>
      </c>
      <c r="H48" s="8">
        <v>0</v>
      </c>
      <c r="I48" s="8">
        <v>155879.15</v>
      </c>
      <c r="J48" s="13">
        <v>996225.48</v>
      </c>
      <c r="K48" s="8">
        <v>840346.33</v>
      </c>
      <c r="L48" s="8">
        <v>0</v>
      </c>
      <c r="M48" s="8">
        <v>155879.15</v>
      </c>
      <c r="N48" s="13">
        <v>996225.48</v>
      </c>
      <c r="O48" s="8">
        <v>840346.33</v>
      </c>
      <c r="P48" s="8">
        <v>0</v>
      </c>
      <c r="Q48" s="8">
        <v>155879.15</v>
      </c>
      <c r="R48" s="13">
        <v>996225.48</v>
      </c>
      <c r="S48" s="13">
        <f t="shared" si="1"/>
        <v>2988676.44</v>
      </c>
      <c r="T48" s="8">
        <v>840346.33</v>
      </c>
      <c r="U48" s="8">
        <v>0</v>
      </c>
      <c r="V48" s="13">
        <v>155879.15</v>
      </c>
      <c r="W48" s="13">
        <v>996225.48</v>
      </c>
      <c r="X48" s="9">
        <v>840346.33</v>
      </c>
      <c r="Y48" s="9">
        <v>0</v>
      </c>
      <c r="Z48" s="9">
        <v>171467.07</v>
      </c>
      <c r="AA48" s="15">
        <f t="shared" si="2"/>
        <v>1011813.3999999999</v>
      </c>
      <c r="AB48" s="8">
        <v>840346.33</v>
      </c>
      <c r="AC48" s="8">
        <v>0</v>
      </c>
      <c r="AD48" s="8">
        <v>171467.07</v>
      </c>
      <c r="AE48" s="13">
        <f t="shared" si="3"/>
        <v>1011813.3999999999</v>
      </c>
      <c r="AF48" s="13">
        <f t="shared" si="4"/>
        <v>3019852.28</v>
      </c>
      <c r="AG48" s="8">
        <v>840346.33</v>
      </c>
      <c r="AH48" s="8">
        <v>0</v>
      </c>
      <c r="AI48" s="8">
        <v>171467.07</v>
      </c>
      <c r="AJ48" s="13">
        <f t="shared" si="5"/>
        <v>1011813.3999999999</v>
      </c>
      <c r="AK48" s="8">
        <v>657614.42000000004</v>
      </c>
      <c r="AL48" s="8">
        <v>0</v>
      </c>
      <c r="AM48" s="8">
        <v>134181.84</v>
      </c>
      <c r="AN48" s="13">
        <f t="shared" si="9"/>
        <v>791796.26</v>
      </c>
      <c r="AO48" s="8">
        <v>23790.21</v>
      </c>
      <c r="AP48" s="8">
        <v>0</v>
      </c>
      <c r="AQ48" s="8">
        <v>4854.2299999999996</v>
      </c>
      <c r="AR48" s="13">
        <f t="shared" si="6"/>
        <v>28644.44</v>
      </c>
      <c r="AS48" s="9">
        <f t="shared" si="7"/>
        <v>1832254.0999999999</v>
      </c>
      <c r="AT48" s="9">
        <f t="shared" si="8"/>
        <v>10834898.039999999</v>
      </c>
    </row>
    <row r="49" spans="1:46">
      <c r="A49" s="2" t="s">
        <v>93</v>
      </c>
      <c r="B49" s="2" t="s">
        <v>94</v>
      </c>
      <c r="C49" s="8">
        <v>2494.4500000000003</v>
      </c>
      <c r="D49" s="8">
        <v>0</v>
      </c>
      <c r="E49" s="8">
        <v>1109544.3399999999</v>
      </c>
      <c r="F49" s="13">
        <v>1112038.7899999998</v>
      </c>
      <c r="G49" s="8">
        <v>793.69</v>
      </c>
      <c r="H49" s="8">
        <v>0</v>
      </c>
      <c r="I49" s="8">
        <v>390000.73</v>
      </c>
      <c r="J49" s="13">
        <v>390794.42</v>
      </c>
      <c r="K49" s="8">
        <v>793.69</v>
      </c>
      <c r="L49" s="8">
        <v>0</v>
      </c>
      <c r="M49" s="8">
        <v>390000.73</v>
      </c>
      <c r="N49" s="13">
        <v>390794.42</v>
      </c>
      <c r="O49" s="8">
        <v>13492.69</v>
      </c>
      <c r="P49" s="8">
        <v>0</v>
      </c>
      <c r="Q49" s="8">
        <v>390000.73</v>
      </c>
      <c r="R49" s="13">
        <v>403493.42</v>
      </c>
      <c r="S49" s="13">
        <f t="shared" si="1"/>
        <v>1185082.26</v>
      </c>
      <c r="T49" s="8">
        <v>13492.69</v>
      </c>
      <c r="U49" s="8">
        <v>0</v>
      </c>
      <c r="V49" s="13">
        <v>390000.73</v>
      </c>
      <c r="W49" s="13">
        <v>403493.42</v>
      </c>
      <c r="X49" s="9">
        <v>13492.69</v>
      </c>
      <c r="Y49" s="9">
        <v>0</v>
      </c>
      <c r="Z49" s="9">
        <v>409061.06</v>
      </c>
      <c r="AA49" s="15">
        <f t="shared" si="2"/>
        <v>422553.75</v>
      </c>
      <c r="AB49" s="8">
        <v>13492.69</v>
      </c>
      <c r="AC49" s="8">
        <v>0</v>
      </c>
      <c r="AD49" s="8">
        <v>409061.06</v>
      </c>
      <c r="AE49" s="13">
        <f t="shared" si="3"/>
        <v>422553.75</v>
      </c>
      <c r="AF49" s="13">
        <f t="shared" si="4"/>
        <v>1248600.92</v>
      </c>
      <c r="AG49" s="8">
        <v>13492.69</v>
      </c>
      <c r="AH49" s="8">
        <v>0</v>
      </c>
      <c r="AI49" s="8">
        <v>409061.06</v>
      </c>
      <c r="AJ49" s="13">
        <f t="shared" si="5"/>
        <v>422553.75</v>
      </c>
      <c r="AK49" s="8">
        <v>10558.73</v>
      </c>
      <c r="AL49" s="8">
        <v>0</v>
      </c>
      <c r="AM49" s="8">
        <v>320111.40999999997</v>
      </c>
      <c r="AN49" s="13">
        <f t="shared" si="9"/>
        <v>330670.13999999996</v>
      </c>
      <c r="AO49" s="8">
        <v>381.98</v>
      </c>
      <c r="AP49" s="8">
        <v>0</v>
      </c>
      <c r="AQ49" s="8">
        <v>11580.52</v>
      </c>
      <c r="AR49" s="13">
        <f t="shared" si="6"/>
        <v>11962.5</v>
      </c>
      <c r="AS49" s="9">
        <f t="shared" si="7"/>
        <v>765186.3899999999</v>
      </c>
      <c r="AT49" s="9">
        <f t="shared" si="8"/>
        <v>4310908.3599999994</v>
      </c>
    </row>
    <row r="50" spans="1:46">
      <c r="A50" s="2" t="s">
        <v>95</v>
      </c>
      <c r="B50" s="2" t="s">
        <v>96</v>
      </c>
      <c r="C50" s="8">
        <v>0</v>
      </c>
      <c r="D50" s="8">
        <v>0</v>
      </c>
      <c r="E50" s="8">
        <v>436268.82</v>
      </c>
      <c r="F50" s="13">
        <v>436268.82</v>
      </c>
      <c r="G50" s="8">
        <v>0</v>
      </c>
      <c r="H50" s="8">
        <v>0</v>
      </c>
      <c r="I50" s="8">
        <v>145422.94</v>
      </c>
      <c r="J50" s="13">
        <v>145422.94</v>
      </c>
      <c r="K50" s="8">
        <v>0</v>
      </c>
      <c r="L50" s="8">
        <v>0</v>
      </c>
      <c r="M50" s="8">
        <v>145422.94</v>
      </c>
      <c r="N50" s="13">
        <v>145422.94</v>
      </c>
      <c r="O50" s="8">
        <v>0</v>
      </c>
      <c r="P50" s="8">
        <v>0</v>
      </c>
      <c r="Q50" s="8">
        <v>145422.94</v>
      </c>
      <c r="R50" s="13">
        <v>145422.94</v>
      </c>
      <c r="S50" s="13">
        <f t="shared" si="1"/>
        <v>436268.82</v>
      </c>
      <c r="T50" s="8">
        <v>0</v>
      </c>
      <c r="U50" s="8">
        <v>0</v>
      </c>
      <c r="V50" s="13">
        <v>145422.94</v>
      </c>
      <c r="W50" s="13">
        <v>145422.94</v>
      </c>
      <c r="X50" s="9">
        <v>0</v>
      </c>
      <c r="Y50" s="9">
        <v>0</v>
      </c>
      <c r="Z50" s="9">
        <v>160650.26</v>
      </c>
      <c r="AA50" s="15">
        <f t="shared" si="2"/>
        <v>160650.26</v>
      </c>
      <c r="AB50" s="8">
        <v>0</v>
      </c>
      <c r="AC50" s="8">
        <v>0</v>
      </c>
      <c r="AD50" s="8">
        <v>160650.26</v>
      </c>
      <c r="AE50" s="13">
        <f t="shared" si="3"/>
        <v>160650.26</v>
      </c>
      <c r="AF50" s="13">
        <f t="shared" si="4"/>
        <v>466723.46</v>
      </c>
      <c r="AG50" s="8">
        <v>0</v>
      </c>
      <c r="AH50" s="8">
        <v>0</v>
      </c>
      <c r="AI50" s="8">
        <v>160650.26</v>
      </c>
      <c r="AJ50" s="13">
        <f t="shared" si="5"/>
        <v>160650.26</v>
      </c>
      <c r="AK50" s="8">
        <v>0</v>
      </c>
      <c r="AL50" s="8">
        <v>0</v>
      </c>
      <c r="AM50" s="8">
        <v>125717.13</v>
      </c>
      <c r="AN50" s="13">
        <f t="shared" si="9"/>
        <v>125717.13</v>
      </c>
      <c r="AO50" s="8">
        <v>0</v>
      </c>
      <c r="AP50" s="8">
        <v>0</v>
      </c>
      <c r="AQ50" s="8">
        <v>4548.01</v>
      </c>
      <c r="AR50" s="13">
        <f t="shared" si="6"/>
        <v>4548.01</v>
      </c>
      <c r="AS50" s="9">
        <f t="shared" si="7"/>
        <v>290915.40000000002</v>
      </c>
      <c r="AT50" s="9">
        <f t="shared" si="8"/>
        <v>1630176.5000000002</v>
      </c>
    </row>
    <row r="51" spans="1:46">
      <c r="A51" s="2" t="s">
        <v>97</v>
      </c>
      <c r="B51" s="2" t="s">
        <v>98</v>
      </c>
      <c r="C51" s="8">
        <v>2493413.02</v>
      </c>
      <c r="D51" s="8">
        <v>0</v>
      </c>
      <c r="E51" s="8">
        <v>12550.740000000002</v>
      </c>
      <c r="F51" s="13">
        <v>2505963.7600000002</v>
      </c>
      <c r="G51" s="8">
        <v>836628.18</v>
      </c>
      <c r="H51" s="8">
        <v>0</v>
      </c>
      <c r="I51" s="8">
        <v>4109.8</v>
      </c>
      <c r="J51" s="13">
        <v>840737.9800000001</v>
      </c>
      <c r="K51" s="8">
        <v>836628.18</v>
      </c>
      <c r="L51" s="8">
        <v>0</v>
      </c>
      <c r="M51" s="8">
        <v>4109.8</v>
      </c>
      <c r="N51" s="13">
        <v>840737.9800000001</v>
      </c>
      <c r="O51" s="8">
        <v>836628.18</v>
      </c>
      <c r="P51" s="8">
        <v>0</v>
      </c>
      <c r="Q51" s="8">
        <v>4109.8</v>
      </c>
      <c r="R51" s="13">
        <v>840737.9800000001</v>
      </c>
      <c r="S51" s="13">
        <f t="shared" si="1"/>
        <v>2522213.9400000004</v>
      </c>
      <c r="T51" s="8">
        <v>836628.18</v>
      </c>
      <c r="U51" s="8">
        <v>0</v>
      </c>
      <c r="V51" s="13">
        <v>4109.8</v>
      </c>
      <c r="W51" s="13">
        <v>840737.9800000001</v>
      </c>
      <c r="X51" s="9">
        <v>907625.54</v>
      </c>
      <c r="Y51" s="9">
        <v>0</v>
      </c>
      <c r="Z51" s="9">
        <v>5708.02</v>
      </c>
      <c r="AA51" s="15">
        <f t="shared" si="2"/>
        <v>913333.56</v>
      </c>
      <c r="AB51" s="8">
        <v>907625.54</v>
      </c>
      <c r="AC51" s="8">
        <v>0</v>
      </c>
      <c r="AD51" s="8">
        <v>5708.02</v>
      </c>
      <c r="AE51" s="13">
        <f t="shared" si="3"/>
        <v>913333.56</v>
      </c>
      <c r="AF51" s="13">
        <f t="shared" si="4"/>
        <v>2667405.1</v>
      </c>
      <c r="AG51" s="8">
        <v>907625.54</v>
      </c>
      <c r="AH51" s="8">
        <v>0</v>
      </c>
      <c r="AI51" s="8">
        <v>5708.02</v>
      </c>
      <c r="AJ51" s="13">
        <f t="shared" si="5"/>
        <v>913333.56</v>
      </c>
      <c r="AK51" s="8">
        <v>710263.88</v>
      </c>
      <c r="AL51" s="8">
        <v>0</v>
      </c>
      <c r="AM51" s="8">
        <v>4466.82</v>
      </c>
      <c r="AN51" s="13">
        <f t="shared" si="9"/>
        <v>714730.7</v>
      </c>
      <c r="AO51" s="8">
        <v>25694.89</v>
      </c>
      <c r="AP51" s="8">
        <v>0</v>
      </c>
      <c r="AQ51" s="8">
        <v>161.59</v>
      </c>
      <c r="AR51" s="13">
        <f t="shared" si="6"/>
        <v>25856.48</v>
      </c>
      <c r="AS51" s="9">
        <f t="shared" si="7"/>
        <v>1653920.74</v>
      </c>
      <c r="AT51" s="9">
        <f t="shared" si="8"/>
        <v>9349503.540000001</v>
      </c>
    </row>
    <row r="52" spans="1:46">
      <c r="A52" s="2" t="s">
        <v>99</v>
      </c>
      <c r="B52" s="2" t="s">
        <v>100</v>
      </c>
      <c r="C52" s="8">
        <v>322941.05000000005</v>
      </c>
      <c r="D52" s="8">
        <v>0</v>
      </c>
      <c r="E52" s="8">
        <v>0</v>
      </c>
      <c r="F52" s="13">
        <v>322941.05000000005</v>
      </c>
      <c r="G52" s="8">
        <v>108381.57</v>
      </c>
      <c r="H52" s="8">
        <v>0</v>
      </c>
      <c r="I52" s="8">
        <v>0</v>
      </c>
      <c r="J52" s="13">
        <v>108381.57</v>
      </c>
      <c r="K52" s="8">
        <v>108381.57</v>
      </c>
      <c r="L52" s="8">
        <v>0</v>
      </c>
      <c r="M52" s="8">
        <v>0</v>
      </c>
      <c r="N52" s="13">
        <v>108381.57</v>
      </c>
      <c r="O52" s="8">
        <v>108381.57</v>
      </c>
      <c r="P52" s="8">
        <v>0</v>
      </c>
      <c r="Q52" s="8">
        <v>0</v>
      </c>
      <c r="R52" s="13">
        <v>108381.57</v>
      </c>
      <c r="S52" s="13">
        <f t="shared" si="1"/>
        <v>325144.71000000002</v>
      </c>
      <c r="T52" s="8">
        <v>108381.57</v>
      </c>
      <c r="U52" s="8">
        <v>0</v>
      </c>
      <c r="V52" s="13">
        <v>0</v>
      </c>
      <c r="W52" s="13">
        <v>108381.57</v>
      </c>
      <c r="X52" s="9">
        <v>108581.66</v>
      </c>
      <c r="Y52" s="9">
        <v>0</v>
      </c>
      <c r="Z52" s="9">
        <v>0</v>
      </c>
      <c r="AA52" s="15">
        <f t="shared" si="2"/>
        <v>108581.66</v>
      </c>
      <c r="AB52" s="8">
        <v>108581.66</v>
      </c>
      <c r="AC52" s="8">
        <v>0</v>
      </c>
      <c r="AD52" s="8">
        <v>0</v>
      </c>
      <c r="AE52" s="13">
        <f t="shared" si="3"/>
        <v>108581.66</v>
      </c>
      <c r="AF52" s="13">
        <f t="shared" si="4"/>
        <v>325544.89</v>
      </c>
      <c r="AG52" s="8">
        <v>108581.66</v>
      </c>
      <c r="AH52" s="8">
        <v>0</v>
      </c>
      <c r="AI52" s="8">
        <v>0</v>
      </c>
      <c r="AJ52" s="13">
        <f t="shared" si="5"/>
        <v>108581.66</v>
      </c>
      <c r="AK52" s="8">
        <v>84970.76</v>
      </c>
      <c r="AL52" s="8">
        <v>0</v>
      </c>
      <c r="AM52" s="8">
        <v>0</v>
      </c>
      <c r="AN52" s="13">
        <f t="shared" si="9"/>
        <v>84970.76</v>
      </c>
      <c r="AO52" s="8">
        <v>3073.95</v>
      </c>
      <c r="AP52" s="8">
        <v>0</v>
      </c>
      <c r="AQ52" s="8">
        <v>0</v>
      </c>
      <c r="AR52" s="13">
        <f t="shared" si="6"/>
        <v>3073.95</v>
      </c>
      <c r="AS52" s="9">
        <f t="shared" si="7"/>
        <v>196626.37</v>
      </c>
      <c r="AT52" s="9">
        <f t="shared" si="8"/>
        <v>1170257.02</v>
      </c>
    </row>
    <row r="53" spans="1:46">
      <c r="A53" s="2" t="s">
        <v>101</v>
      </c>
      <c r="B53" s="2" t="s">
        <v>102</v>
      </c>
      <c r="C53" s="8">
        <v>0</v>
      </c>
      <c r="D53" s="8">
        <v>0</v>
      </c>
      <c r="E53" s="8">
        <v>1099902.93</v>
      </c>
      <c r="F53" s="13">
        <v>1099902.93</v>
      </c>
      <c r="G53" s="8">
        <v>0</v>
      </c>
      <c r="H53" s="8">
        <v>0</v>
      </c>
      <c r="I53" s="8">
        <v>366634.31</v>
      </c>
      <c r="J53" s="13">
        <v>366634.31</v>
      </c>
      <c r="K53" s="8">
        <v>0</v>
      </c>
      <c r="L53" s="8">
        <v>0</v>
      </c>
      <c r="M53" s="8">
        <v>366634.31</v>
      </c>
      <c r="N53" s="13">
        <v>366634.31</v>
      </c>
      <c r="O53" s="8">
        <v>0</v>
      </c>
      <c r="P53" s="8">
        <v>0</v>
      </c>
      <c r="Q53" s="8">
        <v>366634.31</v>
      </c>
      <c r="R53" s="13">
        <v>366634.31</v>
      </c>
      <c r="S53" s="13">
        <f t="shared" si="1"/>
        <v>1099902.93</v>
      </c>
      <c r="T53" s="8">
        <v>0</v>
      </c>
      <c r="U53" s="8">
        <v>0</v>
      </c>
      <c r="V53" s="13">
        <v>366634.31</v>
      </c>
      <c r="W53" s="13">
        <v>366634.31</v>
      </c>
      <c r="X53" s="9">
        <v>0</v>
      </c>
      <c r="Y53" s="9">
        <v>0</v>
      </c>
      <c r="Z53" s="9">
        <v>363931.55</v>
      </c>
      <c r="AA53" s="15">
        <f t="shared" si="2"/>
        <v>363931.55</v>
      </c>
      <c r="AB53" s="8">
        <v>0</v>
      </c>
      <c r="AC53" s="8">
        <v>0</v>
      </c>
      <c r="AD53" s="8">
        <v>363931.55</v>
      </c>
      <c r="AE53" s="13">
        <f t="shared" si="3"/>
        <v>363931.55</v>
      </c>
      <c r="AF53" s="13">
        <f t="shared" si="4"/>
        <v>1094497.4099999999</v>
      </c>
      <c r="AG53" s="8">
        <v>0</v>
      </c>
      <c r="AH53" s="8">
        <v>0</v>
      </c>
      <c r="AI53" s="8">
        <v>363931.55</v>
      </c>
      <c r="AJ53" s="13">
        <f t="shared" si="5"/>
        <v>363931.55</v>
      </c>
      <c r="AK53" s="8">
        <v>0</v>
      </c>
      <c r="AL53" s="8">
        <v>0</v>
      </c>
      <c r="AM53" s="8">
        <v>284795.24</v>
      </c>
      <c r="AN53" s="13">
        <f t="shared" si="9"/>
        <v>284795.24</v>
      </c>
      <c r="AO53" s="8">
        <v>0</v>
      </c>
      <c r="AP53" s="8">
        <v>0</v>
      </c>
      <c r="AQ53" s="8">
        <v>10302.9</v>
      </c>
      <c r="AR53" s="13">
        <f t="shared" si="6"/>
        <v>10302.9</v>
      </c>
      <c r="AS53" s="9">
        <f t="shared" si="7"/>
        <v>659029.68999999994</v>
      </c>
      <c r="AT53" s="9">
        <f t="shared" si="8"/>
        <v>3953332.96</v>
      </c>
    </row>
    <row r="54" spans="1:46">
      <c r="A54" s="2" t="s">
        <v>103</v>
      </c>
      <c r="B54" s="2" t="s">
        <v>104</v>
      </c>
      <c r="C54" s="8">
        <v>417144.64</v>
      </c>
      <c r="D54" s="8">
        <v>0</v>
      </c>
      <c r="E54" s="8">
        <v>80861.759999999995</v>
      </c>
      <c r="F54" s="13">
        <v>498006.4</v>
      </c>
      <c r="G54" s="8">
        <v>138335.74</v>
      </c>
      <c r="H54" s="8">
        <v>0</v>
      </c>
      <c r="I54" s="8">
        <v>26953.919999999998</v>
      </c>
      <c r="J54" s="13">
        <v>165289.65999999997</v>
      </c>
      <c r="K54" s="8">
        <v>190782.15999999997</v>
      </c>
      <c r="L54" s="8">
        <v>0</v>
      </c>
      <c r="M54" s="8">
        <v>26953.919999999998</v>
      </c>
      <c r="N54" s="13">
        <v>217736.07999999996</v>
      </c>
      <c r="O54" s="8">
        <v>190782.15999999997</v>
      </c>
      <c r="P54" s="8">
        <v>0</v>
      </c>
      <c r="Q54" s="8">
        <v>26953.919999999998</v>
      </c>
      <c r="R54" s="13">
        <v>217736.07999999996</v>
      </c>
      <c r="S54" s="13">
        <f t="shared" si="1"/>
        <v>600761.81999999983</v>
      </c>
      <c r="T54" s="8">
        <v>190782.16</v>
      </c>
      <c r="U54" s="8">
        <v>0</v>
      </c>
      <c r="V54" s="13">
        <v>26953.919999999998</v>
      </c>
      <c r="W54" s="13">
        <v>217736.08000000002</v>
      </c>
      <c r="X54" s="9">
        <v>190782.16</v>
      </c>
      <c r="Y54" s="9">
        <v>0</v>
      </c>
      <c r="Z54" s="9">
        <v>26749.759999999998</v>
      </c>
      <c r="AA54" s="15">
        <f t="shared" si="2"/>
        <v>217531.92</v>
      </c>
      <c r="AB54" s="8">
        <v>190782.16</v>
      </c>
      <c r="AC54" s="8">
        <v>0</v>
      </c>
      <c r="AD54" s="8">
        <v>26749.759999999998</v>
      </c>
      <c r="AE54" s="13">
        <f t="shared" si="3"/>
        <v>217531.92</v>
      </c>
      <c r="AF54" s="13">
        <f t="shared" si="4"/>
        <v>652799.92000000004</v>
      </c>
      <c r="AG54" s="8">
        <v>190782.16</v>
      </c>
      <c r="AH54" s="8">
        <v>0</v>
      </c>
      <c r="AI54" s="8">
        <v>26749.759999999998</v>
      </c>
      <c r="AJ54" s="13">
        <f t="shared" si="5"/>
        <v>217531.92</v>
      </c>
      <c r="AK54" s="8">
        <v>149296.9</v>
      </c>
      <c r="AL54" s="8">
        <v>0</v>
      </c>
      <c r="AM54" s="8">
        <v>20933.07</v>
      </c>
      <c r="AN54" s="13">
        <f t="shared" si="9"/>
        <v>170229.97</v>
      </c>
      <c r="AO54" s="8">
        <v>5401.04</v>
      </c>
      <c r="AP54" s="8">
        <v>0</v>
      </c>
      <c r="AQ54" s="8">
        <v>757.29</v>
      </c>
      <c r="AR54" s="13">
        <f t="shared" si="6"/>
        <v>6158.33</v>
      </c>
      <c r="AS54" s="9">
        <f t="shared" si="7"/>
        <v>393920.22</v>
      </c>
      <c r="AT54" s="9">
        <f t="shared" si="8"/>
        <v>2145488.36</v>
      </c>
    </row>
    <row r="55" spans="1:46">
      <c r="A55" s="2" t="s">
        <v>105</v>
      </c>
      <c r="B55" s="2" t="s">
        <v>106</v>
      </c>
      <c r="C55" s="8">
        <v>0</v>
      </c>
      <c r="D55" s="8">
        <v>0</v>
      </c>
      <c r="E55" s="8">
        <v>27496.25</v>
      </c>
      <c r="F55" s="13">
        <v>27496.25</v>
      </c>
      <c r="G55" s="8">
        <v>0</v>
      </c>
      <c r="H55" s="8">
        <v>0</v>
      </c>
      <c r="I55" s="8">
        <v>9092.84</v>
      </c>
      <c r="J55" s="13">
        <v>9092.84</v>
      </c>
      <c r="K55" s="8">
        <v>0</v>
      </c>
      <c r="L55" s="8">
        <v>0</v>
      </c>
      <c r="M55" s="8">
        <v>9092.84</v>
      </c>
      <c r="N55" s="13">
        <v>9092.84</v>
      </c>
      <c r="O55" s="8">
        <v>0</v>
      </c>
      <c r="P55" s="8">
        <v>0</v>
      </c>
      <c r="Q55" s="8">
        <v>9092.84</v>
      </c>
      <c r="R55" s="13">
        <v>9092.84</v>
      </c>
      <c r="S55" s="13">
        <f t="shared" si="1"/>
        <v>27278.52</v>
      </c>
      <c r="T55" s="8">
        <v>0</v>
      </c>
      <c r="U55" s="8">
        <v>0</v>
      </c>
      <c r="V55" s="13">
        <v>9092.84</v>
      </c>
      <c r="W55" s="13">
        <v>9092.84</v>
      </c>
      <c r="X55" s="9">
        <v>0</v>
      </c>
      <c r="Y55" s="9">
        <v>0</v>
      </c>
      <c r="Z55" s="9">
        <v>9092.84</v>
      </c>
      <c r="AA55" s="15">
        <f t="shared" si="2"/>
        <v>9092.84</v>
      </c>
      <c r="AB55" s="8">
        <v>0</v>
      </c>
      <c r="AC55" s="8">
        <v>0</v>
      </c>
      <c r="AD55" s="8">
        <v>9092.84</v>
      </c>
      <c r="AE55" s="13">
        <f t="shared" si="3"/>
        <v>9092.84</v>
      </c>
      <c r="AF55" s="13">
        <f t="shared" si="4"/>
        <v>27278.52</v>
      </c>
      <c r="AG55" s="8">
        <v>0</v>
      </c>
      <c r="AH55" s="8">
        <v>0</v>
      </c>
      <c r="AI55" s="8">
        <v>9092.84</v>
      </c>
      <c r="AJ55" s="13">
        <f t="shared" si="5"/>
        <v>9092.84</v>
      </c>
      <c r="AK55" s="8">
        <v>0</v>
      </c>
      <c r="AL55" s="8">
        <v>0</v>
      </c>
      <c r="AM55" s="8">
        <v>7115.62</v>
      </c>
      <c r="AN55" s="13">
        <f t="shared" si="9"/>
        <v>7115.62</v>
      </c>
      <c r="AO55" s="8">
        <v>0</v>
      </c>
      <c r="AP55" s="8">
        <v>0</v>
      </c>
      <c r="AQ55" s="8">
        <v>257.42</v>
      </c>
      <c r="AR55" s="13">
        <f t="shared" si="6"/>
        <v>257.42</v>
      </c>
      <c r="AS55" s="9">
        <f t="shared" si="7"/>
        <v>16465.88</v>
      </c>
      <c r="AT55" s="9">
        <f t="shared" si="8"/>
        <v>98519.17</v>
      </c>
    </row>
    <row r="56" spans="1:46">
      <c r="A56" s="2" t="s">
        <v>107</v>
      </c>
      <c r="B56" s="2" t="s">
        <v>108</v>
      </c>
      <c r="C56" s="8">
        <v>0</v>
      </c>
      <c r="D56" s="8">
        <v>0</v>
      </c>
      <c r="E56" s="8">
        <v>166767.4</v>
      </c>
      <c r="F56" s="13">
        <v>166767.4</v>
      </c>
      <c r="G56" s="8">
        <v>0</v>
      </c>
      <c r="H56" s="8">
        <v>0</v>
      </c>
      <c r="I56" s="8">
        <v>66484.5</v>
      </c>
      <c r="J56" s="13">
        <v>66484.5</v>
      </c>
      <c r="K56" s="8">
        <v>0</v>
      </c>
      <c r="L56" s="8">
        <v>0</v>
      </c>
      <c r="M56" s="8">
        <v>66484.5</v>
      </c>
      <c r="N56" s="13">
        <v>66484.5</v>
      </c>
      <c r="O56" s="8">
        <v>0</v>
      </c>
      <c r="P56" s="8">
        <v>0</v>
      </c>
      <c r="Q56" s="8">
        <v>66484.5</v>
      </c>
      <c r="R56" s="13">
        <v>66484.5</v>
      </c>
      <c r="S56" s="13">
        <f t="shared" si="1"/>
        <v>199453.5</v>
      </c>
      <c r="T56" s="8">
        <v>0</v>
      </c>
      <c r="U56" s="8">
        <v>0</v>
      </c>
      <c r="V56" s="13">
        <v>66484.5</v>
      </c>
      <c r="W56" s="13">
        <v>66484.5</v>
      </c>
      <c r="X56" s="9">
        <v>0</v>
      </c>
      <c r="Y56" s="9">
        <v>0</v>
      </c>
      <c r="Z56" s="9">
        <v>66484.5</v>
      </c>
      <c r="AA56" s="15">
        <f t="shared" si="2"/>
        <v>66484.5</v>
      </c>
      <c r="AB56" s="8">
        <v>0</v>
      </c>
      <c r="AC56" s="8">
        <v>0</v>
      </c>
      <c r="AD56" s="8">
        <v>66484.5</v>
      </c>
      <c r="AE56" s="13">
        <f t="shared" si="3"/>
        <v>66484.5</v>
      </c>
      <c r="AF56" s="13">
        <f t="shared" si="4"/>
        <v>199453.5</v>
      </c>
      <c r="AG56" s="8">
        <v>0</v>
      </c>
      <c r="AH56" s="8">
        <v>0</v>
      </c>
      <c r="AI56" s="8">
        <v>66484.5</v>
      </c>
      <c r="AJ56" s="13">
        <f t="shared" si="5"/>
        <v>66484.5</v>
      </c>
      <c r="AK56" s="8">
        <v>0</v>
      </c>
      <c r="AL56" s="8">
        <v>0</v>
      </c>
      <c r="AM56" s="8">
        <v>52027.56</v>
      </c>
      <c r="AN56" s="13">
        <f t="shared" si="9"/>
        <v>52027.56</v>
      </c>
      <c r="AO56" s="8">
        <v>0</v>
      </c>
      <c r="AP56" s="8">
        <v>0</v>
      </c>
      <c r="AQ56" s="8">
        <v>1882.18</v>
      </c>
      <c r="AR56" s="13">
        <f t="shared" si="6"/>
        <v>1882.18</v>
      </c>
      <c r="AS56" s="9">
        <f t="shared" si="7"/>
        <v>120394.23999999999</v>
      </c>
      <c r="AT56" s="9">
        <f t="shared" si="8"/>
        <v>686068.64</v>
      </c>
    </row>
    <row r="57" spans="1:46">
      <c r="A57" s="2" t="s">
        <v>109</v>
      </c>
      <c r="B57" s="2" t="s">
        <v>110</v>
      </c>
      <c r="C57" s="8">
        <v>1782579.75</v>
      </c>
      <c r="D57" s="8">
        <v>0</v>
      </c>
      <c r="E57" s="8">
        <v>537818.16</v>
      </c>
      <c r="F57" s="13">
        <v>2320397.91</v>
      </c>
      <c r="G57" s="8">
        <v>595677.89</v>
      </c>
      <c r="H57" s="8">
        <v>0</v>
      </c>
      <c r="I57" s="8">
        <v>179272.72</v>
      </c>
      <c r="J57" s="13">
        <v>774950.61</v>
      </c>
      <c r="K57" s="8">
        <v>740378.17</v>
      </c>
      <c r="L57" s="8">
        <v>0</v>
      </c>
      <c r="M57" s="8">
        <v>179272.72</v>
      </c>
      <c r="N57" s="13">
        <v>919650.89</v>
      </c>
      <c r="O57" s="8">
        <v>740378.17</v>
      </c>
      <c r="P57" s="8">
        <v>0</v>
      </c>
      <c r="Q57" s="8">
        <v>179272.72</v>
      </c>
      <c r="R57" s="13">
        <v>919650.89</v>
      </c>
      <c r="S57" s="13">
        <f t="shared" si="1"/>
        <v>2614252.39</v>
      </c>
      <c r="T57" s="8">
        <v>740378.17</v>
      </c>
      <c r="U57" s="8">
        <v>0</v>
      </c>
      <c r="V57" s="13">
        <v>179272.72</v>
      </c>
      <c r="W57" s="13">
        <v>919650.89</v>
      </c>
      <c r="X57" s="9">
        <v>740378.17</v>
      </c>
      <c r="Y57" s="9">
        <v>0</v>
      </c>
      <c r="Z57" s="9">
        <v>197199.99</v>
      </c>
      <c r="AA57" s="15">
        <f t="shared" si="2"/>
        <v>937578.16</v>
      </c>
      <c r="AB57" s="8">
        <v>740378.17</v>
      </c>
      <c r="AC57" s="8">
        <v>0</v>
      </c>
      <c r="AD57" s="8">
        <v>197199.99</v>
      </c>
      <c r="AE57" s="13">
        <f t="shared" si="3"/>
        <v>937578.16</v>
      </c>
      <c r="AF57" s="13">
        <f t="shared" si="4"/>
        <v>2794807.21</v>
      </c>
      <c r="AG57" s="8">
        <v>740378.17</v>
      </c>
      <c r="AH57" s="8">
        <v>0</v>
      </c>
      <c r="AI57" s="8">
        <v>197199.99</v>
      </c>
      <c r="AJ57" s="13">
        <f t="shared" si="5"/>
        <v>937578.16</v>
      </c>
      <c r="AK57" s="8">
        <v>579384.17000000004</v>
      </c>
      <c r="AL57" s="8">
        <v>0</v>
      </c>
      <c r="AM57" s="8">
        <v>154319.18</v>
      </c>
      <c r="AN57" s="13">
        <f t="shared" si="9"/>
        <v>733703.35000000009</v>
      </c>
      <c r="AO57" s="8">
        <v>20960.11</v>
      </c>
      <c r="AP57" s="8">
        <v>0</v>
      </c>
      <c r="AQ57" s="8">
        <v>5582.73</v>
      </c>
      <c r="AR57" s="13">
        <f t="shared" si="6"/>
        <v>26542.84</v>
      </c>
      <c r="AS57" s="9">
        <f t="shared" si="7"/>
        <v>1697824.35</v>
      </c>
      <c r="AT57" s="9">
        <f t="shared" si="8"/>
        <v>9427281.8600000013</v>
      </c>
    </row>
    <row r="58" spans="1:46">
      <c r="A58" s="2" t="s">
        <v>111</v>
      </c>
      <c r="B58" s="2" t="s">
        <v>112</v>
      </c>
      <c r="C58" s="8">
        <v>8898278.9499999993</v>
      </c>
      <c r="D58" s="8">
        <v>105368.34</v>
      </c>
      <c r="E58" s="8">
        <v>389487.11</v>
      </c>
      <c r="F58" s="13">
        <v>9393134.3999999985</v>
      </c>
      <c r="G58" s="8">
        <v>2953710.8</v>
      </c>
      <c r="H58" s="8">
        <v>35780.67</v>
      </c>
      <c r="I58" s="8">
        <v>125921.93</v>
      </c>
      <c r="J58" s="13">
        <v>3115413.4</v>
      </c>
      <c r="K58" s="8">
        <v>2953710.8</v>
      </c>
      <c r="L58" s="8">
        <v>35780.67</v>
      </c>
      <c r="M58" s="8">
        <v>125921.93</v>
      </c>
      <c r="N58" s="13">
        <v>3115413.4</v>
      </c>
      <c r="O58" s="8">
        <v>2953710.8</v>
      </c>
      <c r="P58" s="8">
        <v>35780.67</v>
      </c>
      <c r="Q58" s="8">
        <v>125921.93</v>
      </c>
      <c r="R58" s="13">
        <v>3115413.4</v>
      </c>
      <c r="S58" s="13">
        <f t="shared" si="1"/>
        <v>9346240.1999999993</v>
      </c>
      <c r="T58" s="8">
        <v>2953710.8</v>
      </c>
      <c r="U58" s="8">
        <v>35780.67</v>
      </c>
      <c r="V58" s="13">
        <v>125921.93</v>
      </c>
      <c r="W58" s="13">
        <v>3115413.4</v>
      </c>
      <c r="X58" s="9">
        <v>2953710.8</v>
      </c>
      <c r="Y58" s="9">
        <v>37627</v>
      </c>
      <c r="Z58" s="9">
        <v>142418.64000000001</v>
      </c>
      <c r="AA58" s="15">
        <f t="shared" si="2"/>
        <v>3133756.44</v>
      </c>
      <c r="AB58" s="8">
        <v>2953710.8</v>
      </c>
      <c r="AC58" s="8">
        <v>37627</v>
      </c>
      <c r="AD58" s="8">
        <v>142418.64000000001</v>
      </c>
      <c r="AE58" s="13">
        <f t="shared" si="3"/>
        <v>3133756.44</v>
      </c>
      <c r="AF58" s="13">
        <f t="shared" si="4"/>
        <v>9382926.2799999993</v>
      </c>
      <c r="AG58" s="8">
        <v>2953710.8</v>
      </c>
      <c r="AH58" s="8">
        <v>37627</v>
      </c>
      <c r="AI58" s="8">
        <v>142418.64000000001</v>
      </c>
      <c r="AJ58" s="13">
        <f t="shared" si="5"/>
        <v>3133756.44</v>
      </c>
      <c r="AK58" s="8">
        <v>2311431.31</v>
      </c>
      <c r="AL58" s="8">
        <v>29445.07</v>
      </c>
      <c r="AM58" s="8">
        <v>111449.95</v>
      </c>
      <c r="AN58" s="13">
        <f t="shared" si="9"/>
        <v>2452326.33</v>
      </c>
      <c r="AO58" s="8">
        <v>83619.58</v>
      </c>
      <c r="AP58" s="8">
        <v>1065.22</v>
      </c>
      <c r="AQ58" s="8">
        <v>4031.87</v>
      </c>
      <c r="AR58" s="13">
        <f t="shared" si="6"/>
        <v>88716.67</v>
      </c>
      <c r="AS58" s="9">
        <f t="shared" si="7"/>
        <v>5674799.4399999995</v>
      </c>
      <c r="AT58" s="9">
        <f t="shared" si="8"/>
        <v>33797100.319999993</v>
      </c>
    </row>
    <row r="59" spans="1:46">
      <c r="A59" s="2" t="s">
        <v>113</v>
      </c>
      <c r="B59" s="2" t="s">
        <v>114</v>
      </c>
      <c r="C59" s="8">
        <v>0</v>
      </c>
      <c r="D59" s="8">
        <v>0</v>
      </c>
      <c r="E59" s="8">
        <v>723740.95</v>
      </c>
      <c r="F59" s="13">
        <v>723740.95</v>
      </c>
      <c r="G59" s="8">
        <v>0</v>
      </c>
      <c r="H59" s="8">
        <v>0</v>
      </c>
      <c r="I59" s="8">
        <v>240510.44</v>
      </c>
      <c r="J59" s="13">
        <v>240510.44</v>
      </c>
      <c r="K59" s="8">
        <v>0</v>
      </c>
      <c r="L59" s="8">
        <v>0</v>
      </c>
      <c r="M59" s="8">
        <v>240510.44</v>
      </c>
      <c r="N59" s="13">
        <v>240510.44</v>
      </c>
      <c r="O59" s="8">
        <v>0</v>
      </c>
      <c r="P59" s="8">
        <v>0</v>
      </c>
      <c r="Q59" s="8">
        <v>240510.44</v>
      </c>
      <c r="R59" s="13">
        <v>240510.44</v>
      </c>
      <c r="S59" s="13">
        <f t="shared" si="1"/>
        <v>721531.32000000007</v>
      </c>
      <c r="T59" s="8">
        <v>0</v>
      </c>
      <c r="U59" s="8">
        <v>0</v>
      </c>
      <c r="V59" s="13">
        <v>240510.44</v>
      </c>
      <c r="W59" s="13">
        <v>240510.44</v>
      </c>
      <c r="X59" s="9">
        <v>0</v>
      </c>
      <c r="Y59" s="9">
        <v>0</v>
      </c>
      <c r="Z59" s="9">
        <v>266832.40000000002</v>
      </c>
      <c r="AA59" s="15">
        <f t="shared" si="2"/>
        <v>266832.40000000002</v>
      </c>
      <c r="AB59" s="8">
        <v>0</v>
      </c>
      <c r="AC59" s="8">
        <v>0</v>
      </c>
      <c r="AD59" s="8">
        <v>266832.40000000002</v>
      </c>
      <c r="AE59" s="13">
        <f t="shared" si="3"/>
        <v>266832.40000000002</v>
      </c>
      <c r="AF59" s="13">
        <f t="shared" si="4"/>
        <v>774175.24</v>
      </c>
      <c r="AG59" s="8">
        <v>0</v>
      </c>
      <c r="AH59" s="8">
        <v>0</v>
      </c>
      <c r="AI59" s="8">
        <v>266832.40000000002</v>
      </c>
      <c r="AJ59" s="13">
        <f t="shared" si="5"/>
        <v>266832.40000000002</v>
      </c>
      <c r="AK59" s="8">
        <v>0</v>
      </c>
      <c r="AL59" s="8">
        <v>0</v>
      </c>
      <c r="AM59" s="8">
        <v>208810.14</v>
      </c>
      <c r="AN59" s="13">
        <f t="shared" si="9"/>
        <v>208810.14</v>
      </c>
      <c r="AO59" s="8">
        <v>0</v>
      </c>
      <c r="AP59" s="8">
        <v>0</v>
      </c>
      <c r="AQ59" s="8">
        <v>7554.03</v>
      </c>
      <c r="AR59" s="13">
        <f t="shared" si="6"/>
        <v>7554.03</v>
      </c>
      <c r="AS59" s="9">
        <f t="shared" si="7"/>
        <v>483196.57000000007</v>
      </c>
      <c r="AT59" s="9">
        <f t="shared" si="8"/>
        <v>2702644.08</v>
      </c>
    </row>
    <row r="60" spans="1:46">
      <c r="A60" s="2" t="s">
        <v>115</v>
      </c>
      <c r="B60" s="2" t="s">
        <v>116</v>
      </c>
      <c r="C60" s="8">
        <v>0</v>
      </c>
      <c r="D60" s="8">
        <v>0</v>
      </c>
      <c r="E60" s="8">
        <v>958986.94</v>
      </c>
      <c r="F60" s="13">
        <v>958986.94</v>
      </c>
      <c r="G60" s="8">
        <v>0</v>
      </c>
      <c r="H60" s="8">
        <v>0</v>
      </c>
      <c r="I60" s="8">
        <v>318280.65999999997</v>
      </c>
      <c r="J60" s="13">
        <v>318280.65999999997</v>
      </c>
      <c r="K60" s="8">
        <v>0</v>
      </c>
      <c r="L60" s="8">
        <v>0</v>
      </c>
      <c r="M60" s="8">
        <v>318280.65999999997</v>
      </c>
      <c r="N60" s="13">
        <v>318280.65999999997</v>
      </c>
      <c r="O60" s="8">
        <v>0</v>
      </c>
      <c r="P60" s="8">
        <v>0</v>
      </c>
      <c r="Q60" s="8">
        <v>318280.65999999997</v>
      </c>
      <c r="R60" s="13">
        <v>318280.65999999997</v>
      </c>
      <c r="S60" s="13">
        <f t="shared" si="1"/>
        <v>954841.98</v>
      </c>
      <c r="T60" s="8">
        <v>0</v>
      </c>
      <c r="U60" s="8">
        <v>0</v>
      </c>
      <c r="V60" s="13">
        <v>318280.65999999997</v>
      </c>
      <c r="W60" s="13">
        <v>318280.65999999997</v>
      </c>
      <c r="X60" s="9">
        <v>0</v>
      </c>
      <c r="Y60" s="9">
        <v>0</v>
      </c>
      <c r="Z60" s="9">
        <v>335497.44</v>
      </c>
      <c r="AA60" s="15">
        <f t="shared" si="2"/>
        <v>335497.44</v>
      </c>
      <c r="AB60" s="8">
        <v>0</v>
      </c>
      <c r="AC60" s="8">
        <v>0</v>
      </c>
      <c r="AD60" s="8">
        <v>335497.44</v>
      </c>
      <c r="AE60" s="13">
        <f t="shared" si="3"/>
        <v>335497.44</v>
      </c>
      <c r="AF60" s="13">
        <f t="shared" si="4"/>
        <v>989275.54</v>
      </c>
      <c r="AG60" s="8">
        <v>0</v>
      </c>
      <c r="AH60" s="8">
        <v>0</v>
      </c>
      <c r="AI60" s="8">
        <v>335497.44</v>
      </c>
      <c r="AJ60" s="13">
        <f t="shared" si="5"/>
        <v>335497.44</v>
      </c>
      <c r="AK60" s="8">
        <v>0</v>
      </c>
      <c r="AL60" s="8">
        <v>0</v>
      </c>
      <c r="AM60" s="8">
        <v>262544.08</v>
      </c>
      <c r="AN60" s="13">
        <f t="shared" si="9"/>
        <v>262544.08</v>
      </c>
      <c r="AO60" s="8">
        <v>0</v>
      </c>
      <c r="AP60" s="8">
        <v>0</v>
      </c>
      <c r="AQ60" s="8">
        <v>9497.94</v>
      </c>
      <c r="AR60" s="13">
        <f t="shared" si="6"/>
        <v>9497.94</v>
      </c>
      <c r="AS60" s="9">
        <f t="shared" si="7"/>
        <v>607539.46</v>
      </c>
      <c r="AT60" s="9">
        <f t="shared" si="8"/>
        <v>3510643.92</v>
      </c>
    </row>
    <row r="61" spans="1:46">
      <c r="A61" s="2" t="s">
        <v>117</v>
      </c>
      <c r="B61" s="2" t="s">
        <v>118</v>
      </c>
      <c r="C61" s="8">
        <v>0</v>
      </c>
      <c r="D61" s="8">
        <v>0</v>
      </c>
      <c r="E61" s="8">
        <v>237197.91000000003</v>
      </c>
      <c r="F61" s="13">
        <v>237197.91000000003</v>
      </c>
      <c r="G61" s="8">
        <v>0</v>
      </c>
      <c r="H61" s="8">
        <v>0</v>
      </c>
      <c r="I61" s="8">
        <v>77793.33</v>
      </c>
      <c r="J61" s="13">
        <v>77793.33</v>
      </c>
      <c r="K61" s="8">
        <v>0</v>
      </c>
      <c r="L61" s="8">
        <v>0</v>
      </c>
      <c r="M61" s="8">
        <v>77793.33</v>
      </c>
      <c r="N61" s="13">
        <v>77793.33</v>
      </c>
      <c r="O61" s="8">
        <v>0</v>
      </c>
      <c r="P61" s="8">
        <v>0</v>
      </c>
      <c r="Q61" s="8">
        <v>77793.33</v>
      </c>
      <c r="R61" s="13">
        <v>77793.33</v>
      </c>
      <c r="S61" s="13">
        <f t="shared" si="1"/>
        <v>233379.99</v>
      </c>
      <c r="T61" s="8">
        <v>0</v>
      </c>
      <c r="U61" s="8">
        <v>0</v>
      </c>
      <c r="V61" s="13">
        <v>77793.33</v>
      </c>
      <c r="W61" s="13">
        <v>77793.33</v>
      </c>
      <c r="X61" s="9">
        <v>0</v>
      </c>
      <c r="Y61" s="9">
        <v>0</v>
      </c>
      <c r="Z61" s="9">
        <v>77793.33</v>
      </c>
      <c r="AA61" s="15">
        <f t="shared" si="2"/>
        <v>77793.33</v>
      </c>
      <c r="AB61" s="8">
        <v>0</v>
      </c>
      <c r="AC61" s="8">
        <v>0</v>
      </c>
      <c r="AD61" s="8">
        <v>77793.33</v>
      </c>
      <c r="AE61" s="13">
        <f t="shared" si="3"/>
        <v>77793.33</v>
      </c>
      <c r="AF61" s="13">
        <f t="shared" si="4"/>
        <v>233379.99</v>
      </c>
      <c r="AG61" s="8">
        <v>0</v>
      </c>
      <c r="AH61" s="8">
        <v>0</v>
      </c>
      <c r="AI61" s="8">
        <v>77793.33</v>
      </c>
      <c r="AJ61" s="13">
        <f t="shared" si="5"/>
        <v>77793.33</v>
      </c>
      <c r="AK61" s="8">
        <v>0</v>
      </c>
      <c r="AL61" s="8">
        <v>0</v>
      </c>
      <c r="AM61" s="8">
        <v>60877.3</v>
      </c>
      <c r="AN61" s="13">
        <f t="shared" si="9"/>
        <v>60877.3</v>
      </c>
      <c r="AO61" s="8">
        <v>0</v>
      </c>
      <c r="AP61" s="8">
        <v>0</v>
      </c>
      <c r="AQ61" s="8">
        <v>2202.33</v>
      </c>
      <c r="AR61" s="13">
        <f t="shared" si="6"/>
        <v>2202.33</v>
      </c>
      <c r="AS61" s="9">
        <f t="shared" si="7"/>
        <v>140872.96000000002</v>
      </c>
      <c r="AT61" s="9">
        <f t="shared" si="8"/>
        <v>844830.85</v>
      </c>
    </row>
    <row r="62" spans="1:46">
      <c r="A62" s="2" t="s">
        <v>119</v>
      </c>
      <c r="B62" s="2" t="s">
        <v>120</v>
      </c>
      <c r="C62" s="8">
        <v>0</v>
      </c>
      <c r="D62" s="8">
        <v>0</v>
      </c>
      <c r="E62" s="8">
        <v>111884.72</v>
      </c>
      <c r="F62" s="13">
        <v>111884.72</v>
      </c>
      <c r="G62" s="8">
        <v>0</v>
      </c>
      <c r="H62" s="8">
        <v>0</v>
      </c>
      <c r="I62" s="8">
        <v>38387.39</v>
      </c>
      <c r="J62" s="13">
        <v>38387.39</v>
      </c>
      <c r="K62" s="8">
        <v>0</v>
      </c>
      <c r="L62" s="8">
        <v>0</v>
      </c>
      <c r="M62" s="8">
        <v>38387.39</v>
      </c>
      <c r="N62" s="13">
        <v>38387.39</v>
      </c>
      <c r="O62" s="8">
        <v>0</v>
      </c>
      <c r="P62" s="8">
        <v>0</v>
      </c>
      <c r="Q62" s="8">
        <v>38387.39</v>
      </c>
      <c r="R62" s="13">
        <v>38387.39</v>
      </c>
      <c r="S62" s="13">
        <f t="shared" si="1"/>
        <v>115162.17</v>
      </c>
      <c r="T62" s="8">
        <v>0</v>
      </c>
      <c r="U62" s="8">
        <v>0</v>
      </c>
      <c r="V62" s="13">
        <v>38387.39</v>
      </c>
      <c r="W62" s="13">
        <v>38387.39</v>
      </c>
      <c r="X62" s="9">
        <v>0</v>
      </c>
      <c r="Y62" s="9">
        <v>0</v>
      </c>
      <c r="Z62" s="9">
        <v>34507.360000000001</v>
      </c>
      <c r="AA62" s="15">
        <f t="shared" si="2"/>
        <v>34507.360000000001</v>
      </c>
      <c r="AB62" s="8">
        <v>0</v>
      </c>
      <c r="AC62" s="8">
        <v>0</v>
      </c>
      <c r="AD62" s="8">
        <v>34507.360000000001</v>
      </c>
      <c r="AE62" s="13">
        <f t="shared" si="3"/>
        <v>34507.360000000001</v>
      </c>
      <c r="AF62" s="13">
        <f t="shared" si="4"/>
        <v>107402.11</v>
      </c>
      <c r="AG62" s="8">
        <v>0</v>
      </c>
      <c r="AH62" s="8">
        <v>0</v>
      </c>
      <c r="AI62" s="8">
        <v>34507.360000000001</v>
      </c>
      <c r="AJ62" s="13">
        <f t="shared" si="5"/>
        <v>34507.360000000001</v>
      </c>
      <c r="AK62" s="8">
        <v>0</v>
      </c>
      <c r="AL62" s="8">
        <v>0</v>
      </c>
      <c r="AM62" s="8">
        <v>27003.79</v>
      </c>
      <c r="AN62" s="13">
        <f t="shared" si="9"/>
        <v>27003.79</v>
      </c>
      <c r="AO62" s="8">
        <v>0</v>
      </c>
      <c r="AP62" s="8">
        <v>0</v>
      </c>
      <c r="AQ62" s="8">
        <v>976.9</v>
      </c>
      <c r="AR62" s="13">
        <f t="shared" si="6"/>
        <v>976.9</v>
      </c>
      <c r="AS62" s="9">
        <f t="shared" si="7"/>
        <v>62488.05</v>
      </c>
      <c r="AT62" s="9">
        <f t="shared" si="8"/>
        <v>396937.05000000005</v>
      </c>
    </row>
    <row r="63" spans="1:46">
      <c r="A63" s="2" t="s">
        <v>121</v>
      </c>
      <c r="B63" s="2" t="s">
        <v>122</v>
      </c>
      <c r="C63" s="8">
        <v>885309.02</v>
      </c>
      <c r="D63" s="8">
        <v>0</v>
      </c>
      <c r="E63" s="8">
        <v>9130.06</v>
      </c>
      <c r="F63" s="13">
        <v>894439.08000000007</v>
      </c>
      <c r="G63" s="8">
        <v>298191.59000000003</v>
      </c>
      <c r="H63" s="8">
        <v>0</v>
      </c>
      <c r="I63" s="8">
        <v>2979.02</v>
      </c>
      <c r="J63" s="13">
        <v>301170.61000000004</v>
      </c>
      <c r="K63" s="8">
        <v>298191.59000000003</v>
      </c>
      <c r="L63" s="8">
        <v>0</v>
      </c>
      <c r="M63" s="8">
        <v>2979.02</v>
      </c>
      <c r="N63" s="13">
        <v>301170.61000000004</v>
      </c>
      <c r="O63" s="8">
        <v>298191.59000000003</v>
      </c>
      <c r="P63" s="8">
        <v>0</v>
      </c>
      <c r="Q63" s="8">
        <v>2979.02</v>
      </c>
      <c r="R63" s="13">
        <v>301170.61000000004</v>
      </c>
      <c r="S63" s="13">
        <f t="shared" si="1"/>
        <v>903511.83000000007</v>
      </c>
      <c r="T63" s="8">
        <v>298191.59000000003</v>
      </c>
      <c r="U63" s="8">
        <v>0</v>
      </c>
      <c r="V63" s="13">
        <v>2979.02</v>
      </c>
      <c r="W63" s="13">
        <v>301170.61000000004</v>
      </c>
      <c r="X63" s="9">
        <v>298191.59000000003</v>
      </c>
      <c r="Y63" s="9">
        <v>0</v>
      </c>
      <c r="Z63" s="9">
        <v>2364.16</v>
      </c>
      <c r="AA63" s="15">
        <f t="shared" si="2"/>
        <v>300555.75</v>
      </c>
      <c r="AB63" s="8">
        <v>298191.59000000003</v>
      </c>
      <c r="AC63" s="8">
        <v>0</v>
      </c>
      <c r="AD63" s="8">
        <v>2364.16</v>
      </c>
      <c r="AE63" s="13">
        <f t="shared" si="3"/>
        <v>300555.75</v>
      </c>
      <c r="AF63" s="13">
        <f t="shared" si="4"/>
        <v>902282.1100000001</v>
      </c>
      <c r="AG63" s="8">
        <v>298191.59000000003</v>
      </c>
      <c r="AH63" s="8">
        <v>0</v>
      </c>
      <c r="AI63" s="8">
        <v>2364.16</v>
      </c>
      <c r="AJ63" s="13">
        <f t="shared" si="5"/>
        <v>300555.75</v>
      </c>
      <c r="AK63" s="8">
        <v>233350.33</v>
      </c>
      <c r="AL63" s="8">
        <v>0</v>
      </c>
      <c r="AM63" s="8">
        <v>1850.08</v>
      </c>
      <c r="AN63" s="13">
        <f t="shared" si="9"/>
        <v>235200.40999999997</v>
      </c>
      <c r="AO63" s="8">
        <v>8441.81</v>
      </c>
      <c r="AP63" s="8">
        <v>0</v>
      </c>
      <c r="AQ63" s="8">
        <v>66.930000000000007</v>
      </c>
      <c r="AR63" s="13">
        <f t="shared" si="6"/>
        <v>8508.74</v>
      </c>
      <c r="AS63" s="9">
        <f t="shared" si="7"/>
        <v>544264.89999999991</v>
      </c>
      <c r="AT63" s="9">
        <f t="shared" si="8"/>
        <v>3244497.92</v>
      </c>
    </row>
    <row r="64" spans="1:46">
      <c r="A64" s="2" t="s">
        <v>123</v>
      </c>
      <c r="B64" s="2" t="s">
        <v>124</v>
      </c>
      <c r="C64" s="8">
        <v>0</v>
      </c>
      <c r="D64" s="8">
        <v>0</v>
      </c>
      <c r="E64" s="8">
        <v>60300.479999999996</v>
      </c>
      <c r="F64" s="13">
        <v>60300.479999999996</v>
      </c>
      <c r="G64" s="8">
        <v>0</v>
      </c>
      <c r="H64" s="8">
        <v>0</v>
      </c>
      <c r="I64" s="8">
        <v>20100.16</v>
      </c>
      <c r="J64" s="13">
        <v>20100.16</v>
      </c>
      <c r="K64" s="8">
        <v>0</v>
      </c>
      <c r="L64" s="8">
        <v>0</v>
      </c>
      <c r="M64" s="8">
        <v>20100.16</v>
      </c>
      <c r="N64" s="13">
        <v>20100.16</v>
      </c>
      <c r="O64" s="8">
        <v>0</v>
      </c>
      <c r="P64" s="8">
        <v>0</v>
      </c>
      <c r="Q64" s="8">
        <v>20100.16</v>
      </c>
      <c r="R64" s="13">
        <v>20100.16</v>
      </c>
      <c r="S64" s="13">
        <f t="shared" si="1"/>
        <v>60300.479999999996</v>
      </c>
      <c r="T64" s="8">
        <v>0</v>
      </c>
      <c r="U64" s="8">
        <v>0</v>
      </c>
      <c r="V64" s="13">
        <v>20100.16</v>
      </c>
      <c r="W64" s="13">
        <v>20100.16</v>
      </c>
      <c r="X64" s="9">
        <v>0</v>
      </c>
      <c r="Y64" s="9">
        <v>0</v>
      </c>
      <c r="Z64" s="9">
        <v>20229.05</v>
      </c>
      <c r="AA64" s="15">
        <f t="shared" si="2"/>
        <v>20229.05</v>
      </c>
      <c r="AB64" s="8">
        <v>0</v>
      </c>
      <c r="AC64" s="8">
        <v>0</v>
      </c>
      <c r="AD64" s="8">
        <v>20229.05</v>
      </c>
      <c r="AE64" s="13">
        <f t="shared" si="3"/>
        <v>20229.05</v>
      </c>
      <c r="AF64" s="13">
        <f t="shared" si="4"/>
        <v>60558.259999999995</v>
      </c>
      <c r="AG64" s="8">
        <v>0</v>
      </c>
      <c r="AH64" s="8">
        <v>0</v>
      </c>
      <c r="AI64" s="8">
        <v>20229.05</v>
      </c>
      <c r="AJ64" s="13">
        <f t="shared" si="5"/>
        <v>20229.05</v>
      </c>
      <c r="AK64" s="8">
        <v>0</v>
      </c>
      <c r="AL64" s="8">
        <v>0</v>
      </c>
      <c r="AM64" s="8">
        <v>15830.27</v>
      </c>
      <c r="AN64" s="13">
        <f t="shared" si="9"/>
        <v>15830.27</v>
      </c>
      <c r="AO64" s="8">
        <v>0</v>
      </c>
      <c r="AP64" s="8">
        <v>0</v>
      </c>
      <c r="AQ64" s="8">
        <v>572.67999999999995</v>
      </c>
      <c r="AR64" s="13">
        <f t="shared" si="6"/>
        <v>572.67999999999995</v>
      </c>
      <c r="AS64" s="9">
        <f t="shared" si="7"/>
        <v>36632</v>
      </c>
      <c r="AT64" s="9">
        <f t="shared" si="8"/>
        <v>217791.21999999997</v>
      </c>
    </row>
    <row r="65" spans="1:46">
      <c r="A65" s="2" t="s">
        <v>125</v>
      </c>
      <c r="B65" s="2" t="s">
        <v>126</v>
      </c>
      <c r="C65" s="8">
        <v>387838.51</v>
      </c>
      <c r="D65" s="8">
        <v>0</v>
      </c>
      <c r="E65" s="8">
        <v>8834.16</v>
      </c>
      <c r="F65" s="13">
        <v>396672.67</v>
      </c>
      <c r="G65" s="8">
        <v>157655.59</v>
      </c>
      <c r="H65" s="8">
        <v>0</v>
      </c>
      <c r="I65" s="8">
        <v>2944.72</v>
      </c>
      <c r="J65" s="13">
        <v>160600.31</v>
      </c>
      <c r="K65" s="8">
        <v>157655.59</v>
      </c>
      <c r="L65" s="8">
        <v>0</v>
      </c>
      <c r="M65" s="8">
        <v>2944.72</v>
      </c>
      <c r="N65" s="13">
        <v>160600.31</v>
      </c>
      <c r="O65" s="8">
        <v>157655.59</v>
      </c>
      <c r="P65" s="8">
        <v>0</v>
      </c>
      <c r="Q65" s="8">
        <v>2944.72</v>
      </c>
      <c r="R65" s="13">
        <v>160600.31</v>
      </c>
      <c r="S65" s="13">
        <f t="shared" si="1"/>
        <v>481800.93</v>
      </c>
      <c r="T65" s="8">
        <v>157655.59</v>
      </c>
      <c r="U65" s="8">
        <v>0</v>
      </c>
      <c r="V65" s="13">
        <v>2944.72</v>
      </c>
      <c r="W65" s="13">
        <v>160600.31</v>
      </c>
      <c r="X65" s="9">
        <v>157655.59</v>
      </c>
      <c r="Y65" s="9">
        <v>18449.52</v>
      </c>
      <c r="Z65" s="9">
        <v>2531.04</v>
      </c>
      <c r="AA65" s="15">
        <f t="shared" si="2"/>
        <v>178636.15</v>
      </c>
      <c r="AB65" s="8">
        <v>157655.59</v>
      </c>
      <c r="AC65" s="8">
        <v>18449.52</v>
      </c>
      <c r="AD65" s="8">
        <v>2531.04</v>
      </c>
      <c r="AE65" s="13">
        <f t="shared" si="3"/>
        <v>178636.15</v>
      </c>
      <c r="AF65" s="13">
        <f t="shared" si="4"/>
        <v>517872.61</v>
      </c>
      <c r="AG65" s="8">
        <v>157655.59</v>
      </c>
      <c r="AH65" s="8">
        <v>18449.52</v>
      </c>
      <c r="AI65" s="8">
        <v>2531.04</v>
      </c>
      <c r="AJ65" s="13">
        <f t="shared" si="5"/>
        <v>178636.15</v>
      </c>
      <c r="AK65" s="8">
        <v>123373.64</v>
      </c>
      <c r="AL65" s="8">
        <v>14437.7</v>
      </c>
      <c r="AM65" s="8">
        <v>1980.67</v>
      </c>
      <c r="AN65" s="13">
        <f t="shared" si="9"/>
        <v>139792.01</v>
      </c>
      <c r="AO65" s="8">
        <v>4463.2299999999996</v>
      </c>
      <c r="AP65" s="8">
        <v>522.30999999999995</v>
      </c>
      <c r="AQ65" s="8">
        <v>71.650000000000006</v>
      </c>
      <c r="AR65" s="13">
        <f t="shared" si="6"/>
        <v>5057.1899999999996</v>
      </c>
      <c r="AS65" s="9">
        <f t="shared" si="7"/>
        <v>323485.34999999998</v>
      </c>
      <c r="AT65" s="9">
        <f t="shared" si="8"/>
        <v>1719831.5599999998</v>
      </c>
    </row>
    <row r="66" spans="1:46">
      <c r="A66" s="2" t="s">
        <v>127</v>
      </c>
      <c r="B66" s="2" t="s">
        <v>128</v>
      </c>
      <c r="C66" s="8">
        <v>0</v>
      </c>
      <c r="D66" s="8">
        <v>0</v>
      </c>
      <c r="E66" s="8">
        <v>0</v>
      </c>
      <c r="F66" s="13">
        <v>0</v>
      </c>
      <c r="G66" s="8">
        <v>0</v>
      </c>
      <c r="H66" s="8">
        <v>0</v>
      </c>
      <c r="I66" s="8">
        <v>0</v>
      </c>
      <c r="J66" s="13">
        <v>0</v>
      </c>
      <c r="K66" s="8">
        <v>0</v>
      </c>
      <c r="L66" s="8">
        <v>0</v>
      </c>
      <c r="M66" s="8">
        <v>0</v>
      </c>
      <c r="N66" s="13">
        <v>0</v>
      </c>
      <c r="O66" s="8">
        <v>0</v>
      </c>
      <c r="P66" s="8">
        <v>0</v>
      </c>
      <c r="Q66" s="8">
        <v>0</v>
      </c>
      <c r="R66" s="13">
        <v>0</v>
      </c>
      <c r="S66" s="13">
        <f t="shared" si="1"/>
        <v>0</v>
      </c>
      <c r="T66" s="8">
        <v>0</v>
      </c>
      <c r="U66" s="8">
        <v>0</v>
      </c>
      <c r="V66" s="13">
        <v>0</v>
      </c>
      <c r="W66" s="13">
        <v>0</v>
      </c>
      <c r="X66" s="9">
        <v>0</v>
      </c>
      <c r="Y66" s="9">
        <v>0</v>
      </c>
      <c r="Z66" s="9">
        <v>0</v>
      </c>
      <c r="AA66" s="15">
        <f t="shared" si="2"/>
        <v>0</v>
      </c>
      <c r="AB66" s="8">
        <v>0</v>
      </c>
      <c r="AC66" s="8">
        <v>0</v>
      </c>
      <c r="AD66" s="8">
        <v>0</v>
      </c>
      <c r="AE66" s="13">
        <f t="shared" si="3"/>
        <v>0</v>
      </c>
      <c r="AF66" s="13">
        <f t="shared" si="4"/>
        <v>0</v>
      </c>
      <c r="AG66" s="8">
        <v>0</v>
      </c>
      <c r="AH66" s="8">
        <v>0</v>
      </c>
      <c r="AI66" s="8">
        <v>0</v>
      </c>
      <c r="AJ66" s="13">
        <f t="shared" si="5"/>
        <v>0</v>
      </c>
      <c r="AK66" s="8">
        <v>0</v>
      </c>
      <c r="AL66" s="8">
        <v>0</v>
      </c>
      <c r="AM66" s="8">
        <v>0</v>
      </c>
      <c r="AN66" s="13">
        <f t="shared" si="9"/>
        <v>0</v>
      </c>
      <c r="AO66" s="8">
        <v>0</v>
      </c>
      <c r="AP66" s="8">
        <v>0</v>
      </c>
      <c r="AQ66" s="8">
        <v>0</v>
      </c>
      <c r="AR66" s="13">
        <f t="shared" si="6"/>
        <v>0</v>
      </c>
      <c r="AS66" s="9">
        <f t="shared" si="7"/>
        <v>0</v>
      </c>
      <c r="AT66" s="9">
        <f t="shared" si="8"/>
        <v>0</v>
      </c>
    </row>
    <row r="67" spans="1:46">
      <c r="A67" s="2" t="s">
        <v>129</v>
      </c>
      <c r="B67" s="2" t="s">
        <v>130</v>
      </c>
      <c r="C67" s="8">
        <v>0</v>
      </c>
      <c r="D67" s="8">
        <v>0</v>
      </c>
      <c r="E67" s="8">
        <v>512053.71</v>
      </c>
      <c r="F67" s="13">
        <v>512053.71</v>
      </c>
      <c r="G67" s="8">
        <v>0</v>
      </c>
      <c r="H67" s="8">
        <v>0</v>
      </c>
      <c r="I67" s="8">
        <v>170684.57</v>
      </c>
      <c r="J67" s="13">
        <v>170684.57</v>
      </c>
      <c r="K67" s="8">
        <v>0</v>
      </c>
      <c r="L67" s="8">
        <v>0</v>
      </c>
      <c r="M67" s="8">
        <v>170684.57</v>
      </c>
      <c r="N67" s="13">
        <v>170684.57</v>
      </c>
      <c r="O67" s="8">
        <v>0</v>
      </c>
      <c r="P67" s="8">
        <v>0</v>
      </c>
      <c r="Q67" s="8">
        <v>170684.57</v>
      </c>
      <c r="R67" s="13">
        <v>170684.57</v>
      </c>
      <c r="S67" s="13">
        <f t="shared" si="1"/>
        <v>512053.71</v>
      </c>
      <c r="T67" s="8">
        <v>0</v>
      </c>
      <c r="U67" s="8">
        <v>0</v>
      </c>
      <c r="V67" s="13">
        <v>170684.57</v>
      </c>
      <c r="W67" s="13">
        <v>170684.57</v>
      </c>
      <c r="X67" s="9">
        <v>0</v>
      </c>
      <c r="Y67" s="9">
        <v>0</v>
      </c>
      <c r="Z67" s="9">
        <v>188111.5</v>
      </c>
      <c r="AA67" s="15">
        <f t="shared" si="2"/>
        <v>188111.5</v>
      </c>
      <c r="AB67" s="8">
        <v>0</v>
      </c>
      <c r="AC67" s="8">
        <v>0</v>
      </c>
      <c r="AD67" s="8">
        <v>188111.5</v>
      </c>
      <c r="AE67" s="13">
        <f t="shared" si="3"/>
        <v>188111.5</v>
      </c>
      <c r="AF67" s="13">
        <f t="shared" si="4"/>
        <v>546907.57000000007</v>
      </c>
      <c r="AG67" s="8">
        <v>0</v>
      </c>
      <c r="AH67" s="8">
        <v>0</v>
      </c>
      <c r="AI67" s="8">
        <v>188111.5</v>
      </c>
      <c r="AJ67" s="13">
        <f t="shared" si="5"/>
        <v>188111.5</v>
      </c>
      <c r="AK67" s="8">
        <v>0</v>
      </c>
      <c r="AL67" s="8">
        <v>0</v>
      </c>
      <c r="AM67" s="8">
        <v>147206.97</v>
      </c>
      <c r="AN67" s="13">
        <f t="shared" ref="AN67:AN97" si="10">SUM(AK67:AM67)</f>
        <v>147206.97</v>
      </c>
      <c r="AO67" s="8">
        <v>0</v>
      </c>
      <c r="AP67" s="8">
        <v>0</v>
      </c>
      <c r="AQ67" s="8">
        <v>5325.44</v>
      </c>
      <c r="AR67" s="13">
        <f t="shared" si="6"/>
        <v>5325.44</v>
      </c>
      <c r="AS67" s="9">
        <f t="shared" si="7"/>
        <v>340643.91000000003</v>
      </c>
      <c r="AT67" s="9">
        <f t="shared" si="8"/>
        <v>1911658.9000000001</v>
      </c>
    </row>
    <row r="68" spans="1:46">
      <c r="A68" s="2" t="s">
        <v>131</v>
      </c>
      <c r="B68" s="2" t="s">
        <v>132</v>
      </c>
      <c r="C68" s="8">
        <v>2737364.92</v>
      </c>
      <c r="D68" s="8">
        <v>379401.17</v>
      </c>
      <c r="E68" s="8">
        <v>339557.51</v>
      </c>
      <c r="F68" s="13">
        <v>3456323.5999999996</v>
      </c>
      <c r="G68" s="8">
        <v>1079537.49</v>
      </c>
      <c r="H68" s="8">
        <v>145524.25</v>
      </c>
      <c r="I68" s="8">
        <v>106490.05</v>
      </c>
      <c r="J68" s="13">
        <v>1331551.79</v>
      </c>
      <c r="K68" s="8">
        <v>1079537.49</v>
      </c>
      <c r="L68" s="8">
        <v>145524.25</v>
      </c>
      <c r="M68" s="8">
        <v>106490.05</v>
      </c>
      <c r="N68" s="13">
        <v>1331551.79</v>
      </c>
      <c r="O68" s="8">
        <v>1079537.49</v>
      </c>
      <c r="P68" s="8">
        <v>145524.25</v>
      </c>
      <c r="Q68" s="8">
        <v>106490.05</v>
      </c>
      <c r="R68" s="13">
        <v>1331551.79</v>
      </c>
      <c r="S68" s="13">
        <f t="shared" ref="S68:S96" si="11">+J68+N68+R68</f>
        <v>3994655.37</v>
      </c>
      <c r="T68" s="8">
        <v>1079537.49</v>
      </c>
      <c r="U68" s="8">
        <v>145524.25</v>
      </c>
      <c r="V68" s="13">
        <v>106490.05</v>
      </c>
      <c r="W68" s="13">
        <v>1331551.79</v>
      </c>
      <c r="X68" s="9">
        <v>1079537.49</v>
      </c>
      <c r="Y68" s="9">
        <v>145521.22</v>
      </c>
      <c r="Z68" s="9">
        <v>110255.32</v>
      </c>
      <c r="AA68" s="15">
        <f t="shared" ref="AA68:AA96" si="12">+Z68+Y68+X68</f>
        <v>1335314.03</v>
      </c>
      <c r="AB68" s="8">
        <v>1079537.49</v>
      </c>
      <c r="AC68" s="8">
        <v>145521.22</v>
      </c>
      <c r="AD68" s="8">
        <v>110255.32</v>
      </c>
      <c r="AE68" s="13">
        <f t="shared" ref="AE68:AE96" si="13">+AD68+AC68+AB68</f>
        <v>1335314.03</v>
      </c>
      <c r="AF68" s="13">
        <f t="shared" ref="AF68:AF96" si="14">+W68+AA68+AE68</f>
        <v>4002179.8500000006</v>
      </c>
      <c r="AG68" s="8">
        <v>1079537.49</v>
      </c>
      <c r="AH68" s="8">
        <v>145521.22</v>
      </c>
      <c r="AI68" s="8">
        <v>110255.32</v>
      </c>
      <c r="AJ68" s="13">
        <f t="shared" ref="AJ68:AJ95" si="15">+AI68+AH68+AG68</f>
        <v>1335314.03</v>
      </c>
      <c r="AK68" s="8">
        <v>844793.86</v>
      </c>
      <c r="AL68" s="8">
        <v>113877.87</v>
      </c>
      <c r="AM68" s="8">
        <v>86280.48</v>
      </c>
      <c r="AN68" s="13">
        <f t="shared" si="10"/>
        <v>1044952.21</v>
      </c>
      <c r="AO68" s="8">
        <v>30561.71</v>
      </c>
      <c r="AP68" s="8">
        <v>4119.71</v>
      </c>
      <c r="AQ68" s="8">
        <v>3121.33</v>
      </c>
      <c r="AR68" s="13">
        <f t="shared" ref="AR68:AR96" si="16">+AQ68+AP68+AO68</f>
        <v>37802.75</v>
      </c>
      <c r="AS68" s="9">
        <f t="shared" ref="AS68:AS96" si="17">+AR68+AN68+AJ68</f>
        <v>2418068.9900000002</v>
      </c>
      <c r="AT68" s="9">
        <f t="shared" ref="AT68:AT96" si="18">+AS68+AF68+S68+F68</f>
        <v>13871227.810000001</v>
      </c>
    </row>
    <row r="69" spans="1:46">
      <c r="A69" s="2" t="s">
        <v>133</v>
      </c>
      <c r="B69" s="2" t="s">
        <v>134</v>
      </c>
      <c r="C69" s="8">
        <v>7349222.7400000002</v>
      </c>
      <c r="D69" s="8">
        <v>860964.96</v>
      </c>
      <c r="E69" s="8">
        <v>445402.86</v>
      </c>
      <c r="F69" s="13">
        <v>8655590.5600000005</v>
      </c>
      <c r="G69" s="8">
        <v>2435191.39</v>
      </c>
      <c r="H69" s="8">
        <v>286326.07</v>
      </c>
      <c r="I69" s="8">
        <v>148467.62</v>
      </c>
      <c r="J69" s="13">
        <v>2869985.08</v>
      </c>
      <c r="K69" s="8">
        <v>2435191.39</v>
      </c>
      <c r="L69" s="8">
        <v>286326.07</v>
      </c>
      <c r="M69" s="8">
        <v>148467.62</v>
      </c>
      <c r="N69" s="13">
        <v>2869985.08</v>
      </c>
      <c r="O69" s="8">
        <v>2435191.39</v>
      </c>
      <c r="P69" s="8">
        <v>286326.07</v>
      </c>
      <c r="Q69" s="8">
        <v>148467.62</v>
      </c>
      <c r="R69" s="13">
        <v>2869985.08</v>
      </c>
      <c r="S69" s="13">
        <f t="shared" si="11"/>
        <v>8609955.2400000002</v>
      </c>
      <c r="T69" s="8">
        <v>2435191.39</v>
      </c>
      <c r="U69" s="8">
        <v>286326.07</v>
      </c>
      <c r="V69" s="13">
        <v>148467.62</v>
      </c>
      <c r="W69" s="13">
        <v>2869985.08</v>
      </c>
      <c r="X69" s="9">
        <v>2537289.71</v>
      </c>
      <c r="Y69" s="9">
        <v>311133.90000000002</v>
      </c>
      <c r="Z69" s="9">
        <v>163314.38</v>
      </c>
      <c r="AA69" s="15">
        <f t="shared" si="12"/>
        <v>3011737.99</v>
      </c>
      <c r="AB69" s="8">
        <v>2537289.71</v>
      </c>
      <c r="AC69" s="8">
        <v>311133.90000000002</v>
      </c>
      <c r="AD69" s="8">
        <v>163314.38</v>
      </c>
      <c r="AE69" s="13">
        <f t="shared" si="13"/>
        <v>3011737.99</v>
      </c>
      <c r="AF69" s="13">
        <f t="shared" si="14"/>
        <v>8893461.0600000005</v>
      </c>
      <c r="AG69" s="8">
        <v>2537289.71</v>
      </c>
      <c r="AH69" s="8">
        <v>311133.90000000002</v>
      </c>
      <c r="AI69" s="8">
        <v>163314.38</v>
      </c>
      <c r="AJ69" s="13">
        <f t="shared" si="15"/>
        <v>3011737.99</v>
      </c>
      <c r="AK69" s="8">
        <v>1985560.29</v>
      </c>
      <c r="AL69" s="8">
        <v>243478.36</v>
      </c>
      <c r="AM69" s="8">
        <v>127801.94</v>
      </c>
      <c r="AN69" s="13">
        <f t="shared" si="10"/>
        <v>2356840.59</v>
      </c>
      <c r="AO69" s="8">
        <v>71830.69</v>
      </c>
      <c r="AP69" s="8">
        <v>8808.2000000000007</v>
      </c>
      <c r="AQ69" s="8">
        <v>4623.43</v>
      </c>
      <c r="AR69" s="13">
        <f t="shared" si="16"/>
        <v>85262.32</v>
      </c>
      <c r="AS69" s="9">
        <f t="shared" si="17"/>
        <v>5453840.9000000004</v>
      </c>
      <c r="AT69" s="9">
        <f t="shared" si="18"/>
        <v>31612847.760000005</v>
      </c>
    </row>
    <row r="70" spans="1:46">
      <c r="A70" s="2" t="s">
        <v>135</v>
      </c>
      <c r="B70" s="2" t="s">
        <v>136</v>
      </c>
      <c r="C70" s="8">
        <v>0</v>
      </c>
      <c r="D70" s="8">
        <v>528173.46</v>
      </c>
      <c r="E70" s="8">
        <v>0</v>
      </c>
      <c r="F70" s="13">
        <v>528173.46</v>
      </c>
      <c r="G70" s="8">
        <v>0</v>
      </c>
      <c r="H70" s="8">
        <v>176057.82</v>
      </c>
      <c r="I70" s="8">
        <v>0</v>
      </c>
      <c r="J70" s="13">
        <v>176057.82</v>
      </c>
      <c r="K70" s="8">
        <v>0</v>
      </c>
      <c r="L70" s="8">
        <v>176057.82</v>
      </c>
      <c r="M70" s="8">
        <v>0</v>
      </c>
      <c r="N70" s="13">
        <v>176057.82</v>
      </c>
      <c r="O70" s="8">
        <v>0</v>
      </c>
      <c r="P70" s="8">
        <v>176057.82</v>
      </c>
      <c r="Q70" s="8">
        <v>0</v>
      </c>
      <c r="R70" s="13">
        <v>176057.82</v>
      </c>
      <c r="S70" s="13">
        <f t="shared" si="11"/>
        <v>528173.46</v>
      </c>
      <c r="T70" s="8">
        <v>0</v>
      </c>
      <c r="U70" s="8">
        <v>176057.82</v>
      </c>
      <c r="V70" s="13">
        <v>0</v>
      </c>
      <c r="W70" s="13">
        <v>176057.82</v>
      </c>
      <c r="X70" s="9">
        <v>0</v>
      </c>
      <c r="Y70" s="9">
        <v>175929.60000000001</v>
      </c>
      <c r="Z70" s="9">
        <v>0</v>
      </c>
      <c r="AA70" s="15">
        <f t="shared" si="12"/>
        <v>175929.60000000001</v>
      </c>
      <c r="AB70" s="8">
        <v>0</v>
      </c>
      <c r="AC70" s="8">
        <v>175929.60000000001</v>
      </c>
      <c r="AD70" s="8">
        <v>0</v>
      </c>
      <c r="AE70" s="13">
        <f t="shared" si="13"/>
        <v>175929.60000000001</v>
      </c>
      <c r="AF70" s="13">
        <f t="shared" si="14"/>
        <v>527917.02</v>
      </c>
      <c r="AG70" s="8">
        <v>0</v>
      </c>
      <c r="AH70" s="8">
        <v>175929.60000000001</v>
      </c>
      <c r="AI70" s="8">
        <v>0</v>
      </c>
      <c r="AJ70" s="13">
        <f t="shared" si="15"/>
        <v>175929.60000000001</v>
      </c>
      <c r="AK70" s="8">
        <v>0</v>
      </c>
      <c r="AL70" s="8">
        <v>137674</v>
      </c>
      <c r="AM70" s="8">
        <v>0</v>
      </c>
      <c r="AN70" s="13">
        <f t="shared" si="10"/>
        <v>137674</v>
      </c>
      <c r="AO70" s="8">
        <v>0</v>
      </c>
      <c r="AP70" s="8">
        <v>4980.57</v>
      </c>
      <c r="AQ70" s="8">
        <v>0</v>
      </c>
      <c r="AR70" s="13">
        <f t="shared" si="16"/>
        <v>4980.57</v>
      </c>
      <c r="AS70" s="9">
        <f t="shared" si="17"/>
        <v>318584.17000000004</v>
      </c>
      <c r="AT70" s="9">
        <f t="shared" si="18"/>
        <v>1902848.1099999999</v>
      </c>
    </row>
    <row r="71" spans="1:46">
      <c r="A71" s="2" t="s">
        <v>137</v>
      </c>
      <c r="B71" s="2" t="s">
        <v>138</v>
      </c>
      <c r="C71" s="8">
        <v>1179971.9100000001</v>
      </c>
      <c r="D71" s="8">
        <v>10388.379999999999</v>
      </c>
      <c r="E71" s="8">
        <v>232771.94999999998</v>
      </c>
      <c r="F71" s="13">
        <v>1423132.2400000002</v>
      </c>
      <c r="G71" s="8">
        <v>397076.58</v>
      </c>
      <c r="H71" s="8">
        <v>3381.57</v>
      </c>
      <c r="I71" s="8">
        <v>77590.649999999994</v>
      </c>
      <c r="J71" s="13">
        <v>478048.80000000005</v>
      </c>
      <c r="K71" s="8">
        <v>397076.58</v>
      </c>
      <c r="L71" s="8">
        <v>3381.57</v>
      </c>
      <c r="M71" s="8">
        <v>77590.649999999994</v>
      </c>
      <c r="N71" s="13">
        <v>478048.80000000005</v>
      </c>
      <c r="O71" s="8">
        <v>397076.58</v>
      </c>
      <c r="P71" s="8">
        <v>3381.57</v>
      </c>
      <c r="Q71" s="8">
        <v>77590.649999999994</v>
      </c>
      <c r="R71" s="13">
        <v>478048.80000000005</v>
      </c>
      <c r="S71" s="13">
        <f t="shared" si="11"/>
        <v>1434146.4000000001</v>
      </c>
      <c r="T71" s="8">
        <v>397076.58</v>
      </c>
      <c r="U71" s="8">
        <v>3381.57</v>
      </c>
      <c r="V71" s="13">
        <v>77590.649999999994</v>
      </c>
      <c r="W71" s="13">
        <v>478048.80000000005</v>
      </c>
      <c r="X71" s="9">
        <v>397076.58</v>
      </c>
      <c r="Y71" s="9">
        <v>3381.57</v>
      </c>
      <c r="Z71" s="9">
        <v>79521.13</v>
      </c>
      <c r="AA71" s="15">
        <f t="shared" si="12"/>
        <v>479979.28</v>
      </c>
      <c r="AB71" s="8">
        <v>397076.58</v>
      </c>
      <c r="AC71" s="8">
        <v>3381.57</v>
      </c>
      <c r="AD71" s="8">
        <v>79521.13</v>
      </c>
      <c r="AE71" s="13">
        <f t="shared" si="13"/>
        <v>479979.28</v>
      </c>
      <c r="AF71" s="13">
        <f t="shared" si="14"/>
        <v>1438007.36</v>
      </c>
      <c r="AG71" s="8">
        <v>397076.58</v>
      </c>
      <c r="AH71" s="8">
        <v>3381.57</v>
      </c>
      <c r="AI71" s="8">
        <v>79521.13</v>
      </c>
      <c r="AJ71" s="13">
        <f t="shared" si="15"/>
        <v>479979.28</v>
      </c>
      <c r="AK71" s="8">
        <v>310732.94</v>
      </c>
      <c r="AL71" s="8">
        <v>2646.25</v>
      </c>
      <c r="AM71" s="8">
        <v>62229.39</v>
      </c>
      <c r="AN71" s="13">
        <f t="shared" si="10"/>
        <v>375608.58</v>
      </c>
      <c r="AO71" s="8">
        <v>11241.24</v>
      </c>
      <c r="AP71" s="8">
        <v>95.73</v>
      </c>
      <c r="AQ71" s="8">
        <v>2251.2399999999998</v>
      </c>
      <c r="AR71" s="13">
        <f t="shared" si="16"/>
        <v>13588.21</v>
      </c>
      <c r="AS71" s="9">
        <f t="shared" si="17"/>
        <v>869176.07000000007</v>
      </c>
      <c r="AT71" s="9">
        <f t="shared" si="18"/>
        <v>5164462.07</v>
      </c>
    </row>
    <row r="72" spans="1:46">
      <c r="A72" s="2" t="s">
        <v>139</v>
      </c>
      <c r="B72" s="2" t="s">
        <v>140</v>
      </c>
      <c r="C72" s="8">
        <v>0</v>
      </c>
      <c r="D72" s="8">
        <v>0</v>
      </c>
      <c r="E72" s="8">
        <v>0</v>
      </c>
      <c r="F72" s="13">
        <v>0</v>
      </c>
      <c r="G72" s="8">
        <v>0</v>
      </c>
      <c r="H72" s="8">
        <v>0</v>
      </c>
      <c r="I72" s="8">
        <v>0</v>
      </c>
      <c r="J72" s="13">
        <v>0</v>
      </c>
      <c r="K72" s="8">
        <v>0</v>
      </c>
      <c r="L72" s="8">
        <v>0</v>
      </c>
      <c r="M72" s="8">
        <v>0</v>
      </c>
      <c r="N72" s="13">
        <v>0</v>
      </c>
      <c r="O72" s="8">
        <v>0</v>
      </c>
      <c r="P72" s="8">
        <v>0</v>
      </c>
      <c r="Q72" s="8">
        <v>0</v>
      </c>
      <c r="R72" s="13">
        <v>0</v>
      </c>
      <c r="S72" s="13">
        <f t="shared" si="11"/>
        <v>0</v>
      </c>
      <c r="T72" s="8">
        <v>0</v>
      </c>
      <c r="U72" s="8">
        <v>0</v>
      </c>
      <c r="V72" s="13">
        <v>0</v>
      </c>
      <c r="W72" s="13">
        <v>0</v>
      </c>
      <c r="X72" s="9">
        <v>0</v>
      </c>
      <c r="Y72" s="9">
        <v>0</v>
      </c>
      <c r="Z72" s="9">
        <v>0</v>
      </c>
      <c r="AA72" s="15">
        <f t="shared" si="12"/>
        <v>0</v>
      </c>
      <c r="AB72" s="8">
        <v>0</v>
      </c>
      <c r="AC72" s="8">
        <v>0</v>
      </c>
      <c r="AD72" s="8">
        <v>0</v>
      </c>
      <c r="AE72" s="13">
        <f t="shared" si="13"/>
        <v>0</v>
      </c>
      <c r="AF72" s="13">
        <f t="shared" si="14"/>
        <v>0</v>
      </c>
      <c r="AG72" s="8">
        <v>0</v>
      </c>
      <c r="AH72" s="8">
        <v>0</v>
      </c>
      <c r="AI72" s="8">
        <v>0</v>
      </c>
      <c r="AJ72" s="13">
        <f t="shared" si="15"/>
        <v>0</v>
      </c>
      <c r="AK72" s="8">
        <v>0</v>
      </c>
      <c r="AL72" s="8">
        <v>0</v>
      </c>
      <c r="AM72" s="8">
        <v>0</v>
      </c>
      <c r="AN72" s="13">
        <f t="shared" si="10"/>
        <v>0</v>
      </c>
      <c r="AO72" s="8">
        <v>0</v>
      </c>
      <c r="AP72" s="8">
        <v>0</v>
      </c>
      <c r="AQ72" s="8">
        <v>0</v>
      </c>
      <c r="AR72" s="13">
        <f t="shared" si="16"/>
        <v>0</v>
      </c>
      <c r="AS72" s="9">
        <f t="shared" si="17"/>
        <v>0</v>
      </c>
      <c r="AT72" s="9">
        <f t="shared" si="18"/>
        <v>0</v>
      </c>
    </row>
    <row r="73" spans="1:46">
      <c r="A73" s="2" t="s">
        <v>141</v>
      </c>
      <c r="B73" s="2" t="s">
        <v>142</v>
      </c>
      <c r="C73" s="8">
        <v>50369.189999999988</v>
      </c>
      <c r="D73" s="8">
        <v>0</v>
      </c>
      <c r="E73" s="8">
        <v>68365.03</v>
      </c>
      <c r="F73" s="13">
        <v>118734.21999999999</v>
      </c>
      <c r="G73" s="8">
        <v>16590.259999999998</v>
      </c>
      <c r="H73" s="8">
        <v>0</v>
      </c>
      <c r="I73" s="8">
        <v>22498.91</v>
      </c>
      <c r="J73" s="13">
        <v>39089.17</v>
      </c>
      <c r="K73" s="8">
        <v>16590.259999999998</v>
      </c>
      <c r="L73" s="8">
        <v>0</v>
      </c>
      <c r="M73" s="8">
        <v>22498.91</v>
      </c>
      <c r="N73" s="13">
        <v>39089.17</v>
      </c>
      <c r="O73" s="8">
        <v>16590.259999999998</v>
      </c>
      <c r="P73" s="8">
        <v>0</v>
      </c>
      <c r="Q73" s="8">
        <v>22498.91</v>
      </c>
      <c r="R73" s="13">
        <v>39089.17</v>
      </c>
      <c r="S73" s="13">
        <f t="shared" si="11"/>
        <v>117267.51</v>
      </c>
      <c r="T73" s="8">
        <v>16590.259999999998</v>
      </c>
      <c r="U73" s="8">
        <v>0</v>
      </c>
      <c r="V73" s="13">
        <v>22498.91</v>
      </c>
      <c r="W73" s="13">
        <v>39089.17</v>
      </c>
      <c r="X73" s="9">
        <v>18117.71</v>
      </c>
      <c r="Y73" s="9">
        <v>0</v>
      </c>
      <c r="Z73" s="9">
        <v>22498.91</v>
      </c>
      <c r="AA73" s="15">
        <f t="shared" si="12"/>
        <v>40616.619999999995</v>
      </c>
      <c r="AB73" s="8">
        <v>18117.71</v>
      </c>
      <c r="AC73" s="8">
        <v>0</v>
      </c>
      <c r="AD73" s="8">
        <v>22498.91</v>
      </c>
      <c r="AE73" s="13">
        <f t="shared" si="13"/>
        <v>40616.619999999995</v>
      </c>
      <c r="AF73" s="13">
        <f t="shared" si="14"/>
        <v>120322.40999999999</v>
      </c>
      <c r="AG73" s="8">
        <v>18117.71</v>
      </c>
      <c r="AH73" s="8">
        <v>0</v>
      </c>
      <c r="AI73" s="8">
        <v>22498.91</v>
      </c>
      <c r="AJ73" s="13">
        <f t="shared" si="15"/>
        <v>40616.619999999995</v>
      </c>
      <c r="AK73" s="8">
        <v>14178.04</v>
      </c>
      <c r="AL73" s="8">
        <v>0</v>
      </c>
      <c r="AM73" s="8">
        <v>17606.560000000001</v>
      </c>
      <c r="AN73" s="13">
        <f t="shared" si="10"/>
        <v>31784.600000000002</v>
      </c>
      <c r="AO73" s="8">
        <v>512.91</v>
      </c>
      <c r="AP73" s="8">
        <v>0</v>
      </c>
      <c r="AQ73" s="8">
        <v>636.94000000000005</v>
      </c>
      <c r="AR73" s="13">
        <f t="shared" si="16"/>
        <v>1149.8499999999999</v>
      </c>
      <c r="AS73" s="9">
        <f t="shared" si="17"/>
        <v>73551.070000000007</v>
      </c>
      <c r="AT73" s="9">
        <f t="shared" si="18"/>
        <v>429875.20999999996</v>
      </c>
    </row>
    <row r="74" spans="1:46">
      <c r="A74" s="2" t="s">
        <v>143</v>
      </c>
      <c r="B74" s="2" t="s">
        <v>144</v>
      </c>
      <c r="C74" s="8">
        <v>140359.19</v>
      </c>
      <c r="D74" s="8">
        <v>0</v>
      </c>
      <c r="E74" s="8">
        <v>108261.81</v>
      </c>
      <c r="F74" s="13">
        <v>248621</v>
      </c>
      <c r="G74" s="8">
        <v>46418.17</v>
      </c>
      <c r="H74" s="8">
        <v>0</v>
      </c>
      <c r="I74" s="8">
        <v>35758.36</v>
      </c>
      <c r="J74" s="13">
        <v>82176.53</v>
      </c>
      <c r="K74" s="8">
        <v>46418.17</v>
      </c>
      <c r="L74" s="8">
        <v>0</v>
      </c>
      <c r="M74" s="8">
        <v>35758.36</v>
      </c>
      <c r="N74" s="13">
        <v>82176.53</v>
      </c>
      <c r="O74" s="8">
        <v>46418.17</v>
      </c>
      <c r="P74" s="8">
        <v>0</v>
      </c>
      <c r="Q74" s="8">
        <v>35758.36</v>
      </c>
      <c r="R74" s="13">
        <v>82176.53</v>
      </c>
      <c r="S74" s="13">
        <f t="shared" si="11"/>
        <v>246529.59</v>
      </c>
      <c r="T74" s="8">
        <v>46418.17</v>
      </c>
      <c r="U74" s="8">
        <v>0</v>
      </c>
      <c r="V74" s="13">
        <v>35758.36</v>
      </c>
      <c r="W74" s="13">
        <v>82176.53</v>
      </c>
      <c r="X74" s="9">
        <v>46418.17</v>
      </c>
      <c r="Y74" s="9">
        <v>0</v>
      </c>
      <c r="Z74" s="9">
        <v>35758.36</v>
      </c>
      <c r="AA74" s="15">
        <f t="shared" si="12"/>
        <v>82176.53</v>
      </c>
      <c r="AB74" s="8">
        <v>46418.17</v>
      </c>
      <c r="AC74" s="8">
        <v>0</v>
      </c>
      <c r="AD74" s="8">
        <v>35758.36</v>
      </c>
      <c r="AE74" s="13">
        <f t="shared" si="13"/>
        <v>82176.53</v>
      </c>
      <c r="AF74" s="13">
        <f t="shared" si="14"/>
        <v>246529.59</v>
      </c>
      <c r="AG74" s="8">
        <v>46418.17</v>
      </c>
      <c r="AH74" s="8">
        <v>0</v>
      </c>
      <c r="AI74" s="8">
        <v>35758.36</v>
      </c>
      <c r="AJ74" s="13">
        <f t="shared" si="15"/>
        <v>82176.53</v>
      </c>
      <c r="AK74" s="8">
        <v>36324.620000000003</v>
      </c>
      <c r="AL74" s="8">
        <v>0</v>
      </c>
      <c r="AM74" s="8">
        <v>27982.76</v>
      </c>
      <c r="AN74" s="13">
        <f t="shared" si="10"/>
        <v>64307.380000000005</v>
      </c>
      <c r="AO74" s="8">
        <v>1314.1</v>
      </c>
      <c r="AP74" s="8">
        <v>0</v>
      </c>
      <c r="AQ74" s="8">
        <v>1012.32</v>
      </c>
      <c r="AR74" s="13">
        <f t="shared" si="16"/>
        <v>2326.42</v>
      </c>
      <c r="AS74" s="9">
        <f t="shared" si="17"/>
        <v>148810.33000000002</v>
      </c>
      <c r="AT74" s="9">
        <f t="shared" si="18"/>
        <v>890490.51</v>
      </c>
    </row>
    <row r="75" spans="1:46">
      <c r="A75" s="2" t="s">
        <v>145</v>
      </c>
      <c r="B75" s="2" t="s">
        <v>146</v>
      </c>
      <c r="C75" s="8">
        <v>0</v>
      </c>
      <c r="D75" s="8">
        <v>0</v>
      </c>
      <c r="E75" s="8">
        <v>427530.98</v>
      </c>
      <c r="F75" s="13">
        <v>427530.98</v>
      </c>
      <c r="G75" s="8">
        <v>0</v>
      </c>
      <c r="H75" s="8">
        <v>0</v>
      </c>
      <c r="I75" s="8">
        <v>141844.99</v>
      </c>
      <c r="J75" s="13">
        <v>141844.99</v>
      </c>
      <c r="K75" s="8">
        <v>0</v>
      </c>
      <c r="L75" s="8">
        <v>0</v>
      </c>
      <c r="M75" s="8">
        <v>141844.99</v>
      </c>
      <c r="N75" s="13">
        <v>141844.99</v>
      </c>
      <c r="O75" s="8">
        <v>0</v>
      </c>
      <c r="P75" s="8">
        <v>0</v>
      </c>
      <c r="Q75" s="8">
        <v>141844.99</v>
      </c>
      <c r="R75" s="13">
        <v>141844.99</v>
      </c>
      <c r="S75" s="13">
        <f t="shared" si="11"/>
        <v>425534.97</v>
      </c>
      <c r="T75" s="8">
        <v>0</v>
      </c>
      <c r="U75" s="8">
        <v>0</v>
      </c>
      <c r="V75" s="13">
        <v>141844.99</v>
      </c>
      <c r="W75" s="13">
        <v>141844.99</v>
      </c>
      <c r="X75" s="9">
        <v>0</v>
      </c>
      <c r="Y75" s="9">
        <v>0</v>
      </c>
      <c r="Z75" s="9">
        <v>142875.76999999999</v>
      </c>
      <c r="AA75" s="15">
        <f t="shared" si="12"/>
        <v>142875.76999999999</v>
      </c>
      <c r="AB75" s="8">
        <v>0</v>
      </c>
      <c r="AC75" s="8">
        <v>0</v>
      </c>
      <c r="AD75" s="8">
        <v>142875.76999999999</v>
      </c>
      <c r="AE75" s="13">
        <f t="shared" si="13"/>
        <v>142875.76999999999</v>
      </c>
      <c r="AF75" s="13">
        <f t="shared" si="14"/>
        <v>427596.53</v>
      </c>
      <c r="AG75" s="8">
        <v>0</v>
      </c>
      <c r="AH75" s="8">
        <v>0</v>
      </c>
      <c r="AI75" s="8">
        <v>142875.76999999999</v>
      </c>
      <c r="AJ75" s="13">
        <f t="shared" si="15"/>
        <v>142875.76999999999</v>
      </c>
      <c r="AK75" s="8">
        <v>0</v>
      </c>
      <c r="AL75" s="8">
        <v>0</v>
      </c>
      <c r="AM75" s="8">
        <v>111807.67</v>
      </c>
      <c r="AN75" s="13">
        <f t="shared" si="10"/>
        <v>111807.67</v>
      </c>
      <c r="AO75" s="8">
        <v>0</v>
      </c>
      <c r="AP75" s="8">
        <v>0</v>
      </c>
      <c r="AQ75" s="8">
        <v>4044.81</v>
      </c>
      <c r="AR75" s="13">
        <f t="shared" si="16"/>
        <v>4044.81</v>
      </c>
      <c r="AS75" s="9">
        <f t="shared" si="17"/>
        <v>258728.25</v>
      </c>
      <c r="AT75" s="9">
        <f t="shared" si="18"/>
        <v>1539390.73</v>
      </c>
    </row>
    <row r="76" spans="1:46">
      <c r="A76" s="2" t="s">
        <v>147</v>
      </c>
      <c r="B76" s="2" t="s">
        <v>148</v>
      </c>
      <c r="C76" s="8">
        <v>0</v>
      </c>
      <c r="D76" s="8">
        <v>0</v>
      </c>
      <c r="E76" s="8">
        <v>853446.69</v>
      </c>
      <c r="F76" s="13">
        <v>853446.69</v>
      </c>
      <c r="G76" s="8">
        <v>0</v>
      </c>
      <c r="H76" s="8">
        <v>0</v>
      </c>
      <c r="I76" s="8">
        <v>284482.23</v>
      </c>
      <c r="J76" s="13">
        <v>284482.23</v>
      </c>
      <c r="K76" s="8">
        <v>0</v>
      </c>
      <c r="L76" s="8">
        <v>0</v>
      </c>
      <c r="M76" s="8">
        <v>284482.23</v>
      </c>
      <c r="N76" s="13">
        <v>284482.23</v>
      </c>
      <c r="O76" s="8">
        <v>0</v>
      </c>
      <c r="P76" s="8">
        <v>0</v>
      </c>
      <c r="Q76" s="8">
        <v>284482.23</v>
      </c>
      <c r="R76" s="13">
        <v>284482.23</v>
      </c>
      <c r="S76" s="13">
        <f t="shared" si="11"/>
        <v>853446.69</v>
      </c>
      <c r="T76" s="8">
        <v>0</v>
      </c>
      <c r="U76" s="8">
        <v>0</v>
      </c>
      <c r="V76" s="13">
        <v>284482.23</v>
      </c>
      <c r="W76" s="13">
        <v>284482.23</v>
      </c>
      <c r="X76" s="9">
        <v>0</v>
      </c>
      <c r="Y76" s="9">
        <v>0</v>
      </c>
      <c r="Z76" s="9">
        <v>312930.45</v>
      </c>
      <c r="AA76" s="15">
        <f t="shared" si="12"/>
        <v>312930.45</v>
      </c>
      <c r="AB76" s="8">
        <v>0</v>
      </c>
      <c r="AC76" s="8">
        <v>0</v>
      </c>
      <c r="AD76" s="8">
        <v>312930.45</v>
      </c>
      <c r="AE76" s="13">
        <f t="shared" si="13"/>
        <v>312930.45</v>
      </c>
      <c r="AF76" s="13">
        <f t="shared" si="14"/>
        <v>910343.12999999989</v>
      </c>
      <c r="AG76" s="8">
        <v>0</v>
      </c>
      <c r="AH76" s="8">
        <v>0</v>
      </c>
      <c r="AI76" s="8">
        <v>312930.45</v>
      </c>
      <c r="AJ76" s="13">
        <f t="shared" si="15"/>
        <v>312930.45</v>
      </c>
      <c r="AK76" s="8">
        <v>0</v>
      </c>
      <c r="AL76" s="8">
        <v>0</v>
      </c>
      <c r="AM76" s="8">
        <v>244884.25</v>
      </c>
      <c r="AN76" s="13">
        <f t="shared" si="10"/>
        <v>244884.25</v>
      </c>
      <c r="AO76" s="8">
        <v>0</v>
      </c>
      <c r="AP76" s="8">
        <v>0</v>
      </c>
      <c r="AQ76" s="8">
        <v>8859.06</v>
      </c>
      <c r="AR76" s="13">
        <f t="shared" si="16"/>
        <v>8859.06</v>
      </c>
      <c r="AS76" s="9">
        <f t="shared" si="17"/>
        <v>566673.76</v>
      </c>
      <c r="AT76" s="9">
        <f t="shared" si="18"/>
        <v>3183910.27</v>
      </c>
    </row>
    <row r="77" spans="1:46">
      <c r="A77" s="2" t="s">
        <v>149</v>
      </c>
      <c r="B77" s="2" t="s">
        <v>150</v>
      </c>
      <c r="C77" s="8">
        <v>0</v>
      </c>
      <c r="D77" s="8">
        <v>0</v>
      </c>
      <c r="E77" s="8">
        <v>364651.02</v>
      </c>
      <c r="F77" s="13">
        <v>364651.02</v>
      </c>
      <c r="G77" s="8">
        <v>0</v>
      </c>
      <c r="H77" s="8">
        <v>0</v>
      </c>
      <c r="I77" s="8">
        <v>121550.34</v>
      </c>
      <c r="J77" s="13">
        <v>121550.34</v>
      </c>
      <c r="K77" s="8">
        <v>0</v>
      </c>
      <c r="L77" s="8">
        <v>0</v>
      </c>
      <c r="M77" s="8">
        <v>121550.34</v>
      </c>
      <c r="N77" s="13">
        <v>121550.34</v>
      </c>
      <c r="O77" s="8">
        <v>0</v>
      </c>
      <c r="P77" s="8">
        <v>0</v>
      </c>
      <c r="Q77" s="8">
        <v>121550.34</v>
      </c>
      <c r="R77" s="13">
        <v>121550.34</v>
      </c>
      <c r="S77" s="13">
        <f t="shared" si="11"/>
        <v>364651.02</v>
      </c>
      <c r="T77" s="8">
        <v>0</v>
      </c>
      <c r="U77" s="8">
        <v>0</v>
      </c>
      <c r="V77" s="13">
        <v>121550.34</v>
      </c>
      <c r="W77" s="13">
        <v>121550.34</v>
      </c>
      <c r="X77" s="9">
        <v>0</v>
      </c>
      <c r="Y77" s="9">
        <v>0</v>
      </c>
      <c r="Z77" s="9">
        <v>139927.59</v>
      </c>
      <c r="AA77" s="15">
        <f t="shared" si="12"/>
        <v>139927.59</v>
      </c>
      <c r="AB77" s="8">
        <v>0</v>
      </c>
      <c r="AC77" s="8">
        <v>0</v>
      </c>
      <c r="AD77" s="8">
        <v>139927.59</v>
      </c>
      <c r="AE77" s="13">
        <f t="shared" si="13"/>
        <v>139927.59</v>
      </c>
      <c r="AF77" s="13">
        <f t="shared" si="14"/>
        <v>401405.52</v>
      </c>
      <c r="AG77" s="8">
        <v>0</v>
      </c>
      <c r="AH77" s="8">
        <v>0</v>
      </c>
      <c r="AI77" s="8">
        <v>139927.59</v>
      </c>
      <c r="AJ77" s="13">
        <f t="shared" si="15"/>
        <v>139927.59</v>
      </c>
      <c r="AK77" s="8">
        <v>0</v>
      </c>
      <c r="AL77" s="8">
        <v>0</v>
      </c>
      <c r="AM77" s="8">
        <v>109500.57</v>
      </c>
      <c r="AN77" s="13">
        <f t="shared" si="10"/>
        <v>109500.57</v>
      </c>
      <c r="AO77" s="8">
        <v>0</v>
      </c>
      <c r="AP77" s="8">
        <v>0</v>
      </c>
      <c r="AQ77" s="8">
        <v>3961.35</v>
      </c>
      <c r="AR77" s="13">
        <f t="shared" si="16"/>
        <v>3961.35</v>
      </c>
      <c r="AS77" s="9">
        <f t="shared" si="17"/>
        <v>253389.51</v>
      </c>
      <c r="AT77" s="9">
        <f t="shared" si="18"/>
        <v>1384097.07</v>
      </c>
    </row>
    <row r="78" spans="1:46">
      <c r="A78" s="2" t="s">
        <v>151</v>
      </c>
      <c r="B78" s="2" t="s">
        <v>152</v>
      </c>
      <c r="C78" s="8">
        <v>0</v>
      </c>
      <c r="D78" s="8">
        <v>0</v>
      </c>
      <c r="E78" s="8">
        <v>221245.52999999997</v>
      </c>
      <c r="F78" s="13">
        <v>221245.52999999997</v>
      </c>
      <c r="G78" s="8">
        <v>0</v>
      </c>
      <c r="H78" s="8">
        <v>0</v>
      </c>
      <c r="I78" s="8">
        <v>73748.509999999995</v>
      </c>
      <c r="J78" s="13">
        <v>73748.509999999995</v>
      </c>
      <c r="K78" s="8">
        <v>0</v>
      </c>
      <c r="L78" s="8">
        <v>0</v>
      </c>
      <c r="M78" s="8">
        <v>73748.509999999995</v>
      </c>
      <c r="N78" s="13">
        <v>73748.509999999995</v>
      </c>
      <c r="O78" s="8">
        <v>0</v>
      </c>
      <c r="P78" s="8">
        <v>0</v>
      </c>
      <c r="Q78" s="8">
        <v>73748.509999999995</v>
      </c>
      <c r="R78" s="13">
        <v>73748.509999999995</v>
      </c>
      <c r="S78" s="13">
        <f t="shared" si="11"/>
        <v>221245.52999999997</v>
      </c>
      <c r="T78" s="8">
        <v>0</v>
      </c>
      <c r="U78" s="8">
        <v>0</v>
      </c>
      <c r="V78" s="13">
        <v>73748.509999999995</v>
      </c>
      <c r="W78" s="13">
        <v>73748.509999999995</v>
      </c>
      <c r="X78" s="9">
        <v>0</v>
      </c>
      <c r="Y78" s="9">
        <v>0</v>
      </c>
      <c r="Z78" s="9">
        <v>78105.88</v>
      </c>
      <c r="AA78" s="15">
        <f t="shared" si="12"/>
        <v>78105.88</v>
      </c>
      <c r="AB78" s="8">
        <v>0</v>
      </c>
      <c r="AC78" s="8">
        <v>0</v>
      </c>
      <c r="AD78" s="8">
        <v>78105.88</v>
      </c>
      <c r="AE78" s="13">
        <f t="shared" si="13"/>
        <v>78105.88</v>
      </c>
      <c r="AF78" s="13">
        <f t="shared" si="14"/>
        <v>229960.27000000002</v>
      </c>
      <c r="AG78" s="8">
        <v>0</v>
      </c>
      <c r="AH78" s="8">
        <v>0</v>
      </c>
      <c r="AI78" s="8">
        <v>78105.88</v>
      </c>
      <c r="AJ78" s="13">
        <f t="shared" si="15"/>
        <v>78105.88</v>
      </c>
      <c r="AK78" s="8">
        <v>0</v>
      </c>
      <c r="AL78" s="8">
        <v>0</v>
      </c>
      <c r="AM78" s="8">
        <v>61121.89</v>
      </c>
      <c r="AN78" s="13">
        <f t="shared" si="10"/>
        <v>61121.89</v>
      </c>
      <c r="AO78" s="8">
        <v>0</v>
      </c>
      <c r="AP78" s="8">
        <v>0</v>
      </c>
      <c r="AQ78" s="8">
        <v>2211.1799999999998</v>
      </c>
      <c r="AR78" s="13">
        <f t="shared" si="16"/>
        <v>2211.1799999999998</v>
      </c>
      <c r="AS78" s="9">
        <f t="shared" si="17"/>
        <v>141438.95000000001</v>
      </c>
      <c r="AT78" s="9">
        <f t="shared" si="18"/>
        <v>813890.28</v>
      </c>
    </row>
    <row r="79" spans="1:46">
      <c r="A79" s="2" t="s">
        <v>153</v>
      </c>
      <c r="B79" s="2" t="s">
        <v>154</v>
      </c>
      <c r="C79" s="8">
        <v>0</v>
      </c>
      <c r="D79" s="8">
        <v>0</v>
      </c>
      <c r="E79" s="8">
        <v>417427.55999999994</v>
      </c>
      <c r="F79" s="13">
        <v>417427.55999999994</v>
      </c>
      <c r="G79" s="8">
        <v>0</v>
      </c>
      <c r="H79" s="8">
        <v>0</v>
      </c>
      <c r="I79" s="8">
        <v>139142.51999999999</v>
      </c>
      <c r="J79" s="13">
        <v>139142.51999999999</v>
      </c>
      <c r="K79" s="8">
        <v>0</v>
      </c>
      <c r="L79" s="8">
        <v>0</v>
      </c>
      <c r="M79" s="8">
        <v>139142.51999999999</v>
      </c>
      <c r="N79" s="13">
        <v>139142.51999999999</v>
      </c>
      <c r="O79" s="8">
        <v>0</v>
      </c>
      <c r="P79" s="8">
        <v>0</v>
      </c>
      <c r="Q79" s="8">
        <v>139142.51999999999</v>
      </c>
      <c r="R79" s="13">
        <v>139142.51999999999</v>
      </c>
      <c r="S79" s="13">
        <f t="shared" si="11"/>
        <v>417427.55999999994</v>
      </c>
      <c r="T79" s="8">
        <v>0</v>
      </c>
      <c r="U79" s="8">
        <v>0</v>
      </c>
      <c r="V79" s="13">
        <v>139142.51999999999</v>
      </c>
      <c r="W79" s="13">
        <v>139142.51999999999</v>
      </c>
      <c r="X79" s="9">
        <v>0</v>
      </c>
      <c r="Y79" s="9">
        <v>0</v>
      </c>
      <c r="Z79" s="9">
        <v>144264.84</v>
      </c>
      <c r="AA79" s="15">
        <f t="shared" si="12"/>
        <v>144264.84</v>
      </c>
      <c r="AB79" s="8">
        <v>0</v>
      </c>
      <c r="AC79" s="8">
        <v>0</v>
      </c>
      <c r="AD79" s="8">
        <v>144264.84</v>
      </c>
      <c r="AE79" s="13">
        <f t="shared" si="13"/>
        <v>144264.84</v>
      </c>
      <c r="AF79" s="13">
        <f t="shared" si="14"/>
        <v>427672.19999999995</v>
      </c>
      <c r="AG79" s="8">
        <v>0</v>
      </c>
      <c r="AH79" s="8">
        <v>0</v>
      </c>
      <c r="AI79" s="8">
        <v>144264.84</v>
      </c>
      <c r="AJ79" s="13">
        <f t="shared" si="15"/>
        <v>144264.84</v>
      </c>
      <c r="AK79" s="8">
        <v>0</v>
      </c>
      <c r="AL79" s="8">
        <v>0</v>
      </c>
      <c r="AM79" s="8">
        <v>112894.69</v>
      </c>
      <c r="AN79" s="13">
        <f t="shared" si="10"/>
        <v>112894.69</v>
      </c>
      <c r="AO79" s="8">
        <v>0</v>
      </c>
      <c r="AP79" s="8">
        <v>0</v>
      </c>
      <c r="AQ79" s="8">
        <v>4084.14</v>
      </c>
      <c r="AR79" s="13">
        <f t="shared" si="16"/>
        <v>4084.14</v>
      </c>
      <c r="AS79" s="9">
        <f t="shared" si="17"/>
        <v>261243.66999999998</v>
      </c>
      <c r="AT79" s="9">
        <f t="shared" si="18"/>
        <v>1523770.9899999998</v>
      </c>
    </row>
    <row r="80" spans="1:46">
      <c r="A80" s="2" t="s">
        <v>155</v>
      </c>
      <c r="B80" s="2" t="s">
        <v>156</v>
      </c>
      <c r="C80" s="8">
        <v>0</v>
      </c>
      <c r="D80" s="8">
        <v>0</v>
      </c>
      <c r="E80" s="8">
        <v>91433.64</v>
      </c>
      <c r="F80" s="13">
        <v>91433.64</v>
      </c>
      <c r="G80" s="8">
        <v>0</v>
      </c>
      <c r="H80" s="8">
        <v>0</v>
      </c>
      <c r="I80" s="8">
        <v>30477.88</v>
      </c>
      <c r="J80" s="13">
        <v>30477.88</v>
      </c>
      <c r="K80" s="8">
        <v>0</v>
      </c>
      <c r="L80" s="8">
        <v>0</v>
      </c>
      <c r="M80" s="8">
        <v>30477.88</v>
      </c>
      <c r="N80" s="13">
        <v>30477.88</v>
      </c>
      <c r="O80" s="8">
        <v>0</v>
      </c>
      <c r="P80" s="8">
        <v>0</v>
      </c>
      <c r="Q80" s="8">
        <v>30477.88</v>
      </c>
      <c r="R80" s="13">
        <v>30477.88</v>
      </c>
      <c r="S80" s="13">
        <f t="shared" si="11"/>
        <v>91433.64</v>
      </c>
      <c r="T80" s="8">
        <v>0</v>
      </c>
      <c r="U80" s="8">
        <v>0</v>
      </c>
      <c r="V80" s="13">
        <v>30477.88</v>
      </c>
      <c r="W80" s="13">
        <v>30477.88</v>
      </c>
      <c r="X80" s="9">
        <v>0</v>
      </c>
      <c r="Y80" s="9">
        <v>0</v>
      </c>
      <c r="Z80" s="9">
        <v>33054.57</v>
      </c>
      <c r="AA80" s="15">
        <f t="shared" si="12"/>
        <v>33054.57</v>
      </c>
      <c r="AB80" s="8">
        <v>0</v>
      </c>
      <c r="AC80" s="8">
        <v>0</v>
      </c>
      <c r="AD80" s="8">
        <v>33054.57</v>
      </c>
      <c r="AE80" s="13">
        <f t="shared" si="13"/>
        <v>33054.57</v>
      </c>
      <c r="AF80" s="13">
        <f t="shared" si="14"/>
        <v>96587.01999999999</v>
      </c>
      <c r="AG80" s="8">
        <v>0</v>
      </c>
      <c r="AH80" s="8">
        <v>0</v>
      </c>
      <c r="AI80" s="8">
        <v>33054.57</v>
      </c>
      <c r="AJ80" s="13">
        <f t="shared" si="15"/>
        <v>33054.57</v>
      </c>
      <c r="AK80" s="8">
        <v>0</v>
      </c>
      <c r="AL80" s="8">
        <v>0</v>
      </c>
      <c r="AM80" s="8">
        <v>25866.91</v>
      </c>
      <c r="AN80" s="13">
        <f t="shared" si="10"/>
        <v>25866.91</v>
      </c>
      <c r="AO80" s="8">
        <v>0</v>
      </c>
      <c r="AP80" s="8">
        <v>0</v>
      </c>
      <c r="AQ80" s="8">
        <v>935.78</v>
      </c>
      <c r="AR80" s="13">
        <f t="shared" si="16"/>
        <v>935.78</v>
      </c>
      <c r="AS80" s="9">
        <f t="shared" si="17"/>
        <v>59857.259999999995</v>
      </c>
      <c r="AT80" s="9">
        <f t="shared" si="18"/>
        <v>339311.56</v>
      </c>
    </row>
    <row r="81" spans="1:46">
      <c r="A81" s="2" t="s">
        <v>157</v>
      </c>
      <c r="B81" s="2" t="s">
        <v>158</v>
      </c>
      <c r="C81" s="8">
        <v>0</v>
      </c>
      <c r="D81" s="8">
        <v>0</v>
      </c>
      <c r="E81" s="8">
        <v>67880.460000000006</v>
      </c>
      <c r="F81" s="13">
        <v>67880.460000000006</v>
      </c>
      <c r="G81" s="8">
        <v>0</v>
      </c>
      <c r="H81" s="8">
        <v>0</v>
      </c>
      <c r="I81" s="8">
        <v>0</v>
      </c>
      <c r="J81" s="13">
        <v>0</v>
      </c>
      <c r="K81" s="8">
        <v>0</v>
      </c>
      <c r="L81" s="8">
        <v>0</v>
      </c>
      <c r="M81" s="8">
        <v>0</v>
      </c>
      <c r="N81" s="13">
        <v>0</v>
      </c>
      <c r="O81" s="8">
        <v>0</v>
      </c>
      <c r="P81" s="8">
        <v>0</v>
      </c>
      <c r="Q81" s="8">
        <v>0</v>
      </c>
      <c r="R81" s="13">
        <v>0</v>
      </c>
      <c r="S81" s="13">
        <f t="shared" si="11"/>
        <v>0</v>
      </c>
      <c r="T81" s="8">
        <v>0</v>
      </c>
      <c r="U81" s="8">
        <v>0</v>
      </c>
      <c r="V81" s="13">
        <v>0</v>
      </c>
      <c r="W81" s="13">
        <v>0</v>
      </c>
      <c r="X81" s="9">
        <v>0</v>
      </c>
      <c r="Y81" s="9">
        <v>0</v>
      </c>
      <c r="Z81" s="9">
        <v>0</v>
      </c>
      <c r="AA81" s="15">
        <f t="shared" si="12"/>
        <v>0</v>
      </c>
      <c r="AB81" s="8">
        <v>0</v>
      </c>
      <c r="AC81" s="8">
        <v>0</v>
      </c>
      <c r="AD81" s="8">
        <v>0</v>
      </c>
      <c r="AE81" s="13">
        <f t="shared" si="13"/>
        <v>0</v>
      </c>
      <c r="AF81" s="13">
        <f t="shared" si="14"/>
        <v>0</v>
      </c>
      <c r="AG81" s="8">
        <v>0</v>
      </c>
      <c r="AH81" s="8">
        <v>0</v>
      </c>
      <c r="AI81" s="8">
        <v>0</v>
      </c>
      <c r="AJ81" s="13">
        <f t="shared" si="15"/>
        <v>0</v>
      </c>
      <c r="AK81" s="8">
        <v>0</v>
      </c>
      <c r="AL81" s="8">
        <v>0</v>
      </c>
      <c r="AM81" s="8">
        <v>0</v>
      </c>
      <c r="AN81" s="13">
        <f t="shared" si="10"/>
        <v>0</v>
      </c>
      <c r="AO81" s="8">
        <v>0</v>
      </c>
      <c r="AP81" s="8">
        <v>0</v>
      </c>
      <c r="AQ81" s="8">
        <v>0</v>
      </c>
      <c r="AR81" s="13">
        <f t="shared" si="16"/>
        <v>0</v>
      </c>
      <c r="AS81" s="9">
        <f t="shared" si="17"/>
        <v>0</v>
      </c>
      <c r="AT81" s="9">
        <f t="shared" si="18"/>
        <v>67880.460000000006</v>
      </c>
    </row>
    <row r="82" spans="1:46">
      <c r="A82" s="2" t="s">
        <v>159</v>
      </c>
      <c r="B82" s="2" t="s">
        <v>160</v>
      </c>
      <c r="C82" s="8">
        <v>0</v>
      </c>
      <c r="D82" s="8">
        <v>0</v>
      </c>
      <c r="E82" s="8">
        <v>0</v>
      </c>
      <c r="F82" s="13">
        <v>0</v>
      </c>
      <c r="G82" s="8">
        <v>0</v>
      </c>
      <c r="H82" s="8">
        <v>0</v>
      </c>
      <c r="I82" s="8">
        <v>0</v>
      </c>
      <c r="J82" s="13">
        <v>0</v>
      </c>
      <c r="K82" s="8">
        <v>0</v>
      </c>
      <c r="L82" s="8">
        <v>0</v>
      </c>
      <c r="M82" s="8">
        <v>0</v>
      </c>
      <c r="N82" s="13">
        <v>0</v>
      </c>
      <c r="O82" s="8">
        <v>0</v>
      </c>
      <c r="P82" s="8">
        <v>0</v>
      </c>
      <c r="Q82" s="8">
        <v>0</v>
      </c>
      <c r="R82" s="13">
        <v>0</v>
      </c>
      <c r="S82" s="13">
        <f t="shared" si="11"/>
        <v>0</v>
      </c>
      <c r="T82" s="8">
        <v>0</v>
      </c>
      <c r="U82" s="8">
        <v>0</v>
      </c>
      <c r="V82" s="13">
        <v>0</v>
      </c>
      <c r="W82" s="13">
        <v>0</v>
      </c>
      <c r="X82" s="9">
        <v>0</v>
      </c>
      <c r="Y82" s="9">
        <v>0</v>
      </c>
      <c r="Z82" s="9">
        <v>0</v>
      </c>
      <c r="AA82" s="15">
        <f t="shared" si="12"/>
        <v>0</v>
      </c>
      <c r="AB82" s="8">
        <v>0</v>
      </c>
      <c r="AC82" s="8">
        <v>0</v>
      </c>
      <c r="AD82" s="8">
        <v>0</v>
      </c>
      <c r="AE82" s="13">
        <f t="shared" si="13"/>
        <v>0</v>
      </c>
      <c r="AF82" s="13">
        <f t="shared" si="14"/>
        <v>0</v>
      </c>
      <c r="AG82" s="8">
        <v>0</v>
      </c>
      <c r="AH82" s="8">
        <v>0</v>
      </c>
      <c r="AI82" s="8">
        <v>0</v>
      </c>
      <c r="AJ82" s="13">
        <f t="shared" si="15"/>
        <v>0</v>
      </c>
      <c r="AK82" s="8">
        <v>0</v>
      </c>
      <c r="AL82" s="8">
        <v>0</v>
      </c>
      <c r="AM82" s="8">
        <v>0</v>
      </c>
      <c r="AN82" s="13">
        <f t="shared" si="10"/>
        <v>0</v>
      </c>
      <c r="AO82" s="8">
        <v>0</v>
      </c>
      <c r="AP82" s="8">
        <v>0</v>
      </c>
      <c r="AQ82" s="8">
        <v>0</v>
      </c>
      <c r="AR82" s="13">
        <f t="shared" si="16"/>
        <v>0</v>
      </c>
      <c r="AS82" s="9">
        <f t="shared" si="17"/>
        <v>0</v>
      </c>
      <c r="AT82" s="9">
        <f t="shared" si="18"/>
        <v>0</v>
      </c>
    </row>
    <row r="83" spans="1:46">
      <c r="A83" s="2" t="s">
        <v>161</v>
      </c>
      <c r="B83" s="2" t="s">
        <v>162</v>
      </c>
      <c r="C83" s="8">
        <v>0</v>
      </c>
      <c r="D83" s="8">
        <v>0</v>
      </c>
      <c r="E83" s="8">
        <v>66078.39</v>
      </c>
      <c r="F83" s="13">
        <v>66078.39</v>
      </c>
      <c r="G83" s="8">
        <v>0</v>
      </c>
      <c r="H83" s="8">
        <v>0</v>
      </c>
      <c r="I83" s="8">
        <v>21534.19</v>
      </c>
      <c r="J83" s="13">
        <v>21534.19</v>
      </c>
      <c r="K83" s="8">
        <v>0</v>
      </c>
      <c r="L83" s="8">
        <v>0</v>
      </c>
      <c r="M83" s="8">
        <v>21534.19</v>
      </c>
      <c r="N83" s="13">
        <v>21534.19</v>
      </c>
      <c r="O83" s="8">
        <v>0</v>
      </c>
      <c r="P83" s="8">
        <v>0</v>
      </c>
      <c r="Q83" s="8">
        <v>21534.19</v>
      </c>
      <c r="R83" s="13">
        <v>21534.19</v>
      </c>
      <c r="S83" s="13">
        <f t="shared" si="11"/>
        <v>64602.569999999992</v>
      </c>
      <c r="T83" s="8">
        <v>0</v>
      </c>
      <c r="U83" s="8">
        <v>0</v>
      </c>
      <c r="V83" s="13">
        <v>21534.19</v>
      </c>
      <c r="W83" s="13">
        <v>21534.19</v>
      </c>
      <c r="X83" s="9">
        <v>0</v>
      </c>
      <c r="Y83" s="9">
        <v>0</v>
      </c>
      <c r="Z83" s="9">
        <v>12565.4</v>
      </c>
      <c r="AA83" s="15">
        <f t="shared" si="12"/>
        <v>12565.4</v>
      </c>
      <c r="AB83" s="8">
        <v>0</v>
      </c>
      <c r="AC83" s="8">
        <v>0</v>
      </c>
      <c r="AD83" s="8">
        <v>12565.4</v>
      </c>
      <c r="AE83" s="13">
        <f t="shared" si="13"/>
        <v>12565.4</v>
      </c>
      <c r="AF83" s="13">
        <f t="shared" si="14"/>
        <v>46664.99</v>
      </c>
      <c r="AG83" s="8">
        <v>0</v>
      </c>
      <c r="AH83" s="8">
        <v>0</v>
      </c>
      <c r="AI83" s="8">
        <v>12565.4</v>
      </c>
      <c r="AJ83" s="13">
        <f t="shared" si="15"/>
        <v>12565.4</v>
      </c>
      <c r="AK83" s="8">
        <v>0</v>
      </c>
      <c r="AL83" s="8">
        <v>0</v>
      </c>
      <c r="AM83" s="8">
        <v>9833.07</v>
      </c>
      <c r="AN83" s="13">
        <f t="shared" si="10"/>
        <v>9833.07</v>
      </c>
      <c r="AO83" s="8">
        <v>0</v>
      </c>
      <c r="AP83" s="8">
        <v>0</v>
      </c>
      <c r="AQ83" s="8">
        <v>355.73</v>
      </c>
      <c r="AR83" s="13">
        <f t="shared" si="16"/>
        <v>355.73</v>
      </c>
      <c r="AS83" s="9">
        <f t="shared" si="17"/>
        <v>22754.199999999997</v>
      </c>
      <c r="AT83" s="9">
        <f t="shared" si="18"/>
        <v>200100.15000000002</v>
      </c>
    </row>
    <row r="84" spans="1:46">
      <c r="A84" s="2" t="s">
        <v>163</v>
      </c>
      <c r="B84" s="2" t="s">
        <v>164</v>
      </c>
      <c r="C84" s="8">
        <v>0</v>
      </c>
      <c r="D84" s="8">
        <v>462116.27</v>
      </c>
      <c r="E84" s="8">
        <v>0</v>
      </c>
      <c r="F84" s="13">
        <v>462116.27</v>
      </c>
      <c r="G84" s="8">
        <v>0</v>
      </c>
      <c r="H84" s="8">
        <v>154776.16</v>
      </c>
      <c r="I84" s="8">
        <v>0</v>
      </c>
      <c r="J84" s="13">
        <v>154776.16</v>
      </c>
      <c r="K84" s="8">
        <v>0</v>
      </c>
      <c r="L84" s="8">
        <v>154776.16</v>
      </c>
      <c r="M84" s="8">
        <v>0</v>
      </c>
      <c r="N84" s="13">
        <v>154776.16</v>
      </c>
      <c r="O84" s="8">
        <v>0</v>
      </c>
      <c r="P84" s="8">
        <v>154776.16</v>
      </c>
      <c r="Q84" s="8">
        <v>0</v>
      </c>
      <c r="R84" s="13">
        <v>154776.16</v>
      </c>
      <c r="S84" s="13">
        <f t="shared" si="11"/>
        <v>464328.48</v>
      </c>
      <c r="T84" s="8">
        <v>0</v>
      </c>
      <c r="U84" s="8">
        <v>154776.16</v>
      </c>
      <c r="V84" s="13">
        <v>0</v>
      </c>
      <c r="W84" s="13">
        <v>154776.16</v>
      </c>
      <c r="X84" s="9">
        <v>0</v>
      </c>
      <c r="Y84" s="9">
        <v>161517.51</v>
      </c>
      <c r="Z84" s="9">
        <v>0</v>
      </c>
      <c r="AA84" s="15">
        <f t="shared" si="12"/>
        <v>161517.51</v>
      </c>
      <c r="AB84" s="8">
        <v>0</v>
      </c>
      <c r="AC84" s="8">
        <v>161517.51</v>
      </c>
      <c r="AD84" s="8">
        <v>0</v>
      </c>
      <c r="AE84" s="13">
        <f t="shared" si="13"/>
        <v>161517.51</v>
      </c>
      <c r="AF84" s="13">
        <f t="shared" si="14"/>
        <v>477811.18000000005</v>
      </c>
      <c r="AG84" s="8">
        <v>0</v>
      </c>
      <c r="AH84" s="8">
        <v>161517.51</v>
      </c>
      <c r="AI84" s="8">
        <v>0</v>
      </c>
      <c r="AJ84" s="13">
        <f t="shared" si="15"/>
        <v>161517.51</v>
      </c>
      <c r="AK84" s="8">
        <v>0</v>
      </c>
      <c r="AL84" s="8">
        <v>126395.8</v>
      </c>
      <c r="AM84" s="8">
        <v>0</v>
      </c>
      <c r="AN84" s="13">
        <f t="shared" si="10"/>
        <v>126395.8</v>
      </c>
      <c r="AO84" s="8">
        <v>0</v>
      </c>
      <c r="AP84" s="8">
        <v>4572.5600000000004</v>
      </c>
      <c r="AQ84" s="8">
        <v>0</v>
      </c>
      <c r="AR84" s="13">
        <f t="shared" si="16"/>
        <v>4572.5600000000004</v>
      </c>
      <c r="AS84" s="9">
        <f t="shared" si="17"/>
        <v>292485.87</v>
      </c>
      <c r="AT84" s="9">
        <f t="shared" si="18"/>
        <v>1696741.8</v>
      </c>
    </row>
    <row r="85" spans="1:46">
      <c r="A85" s="2" t="s">
        <v>165</v>
      </c>
      <c r="B85" s="2" t="s">
        <v>166</v>
      </c>
      <c r="C85" s="8">
        <v>0</v>
      </c>
      <c r="D85" s="8">
        <v>0</v>
      </c>
      <c r="E85" s="8">
        <v>130266.41</v>
      </c>
      <c r="F85" s="13">
        <v>130266.41</v>
      </c>
      <c r="G85" s="8">
        <v>0</v>
      </c>
      <c r="H85" s="8">
        <v>0</v>
      </c>
      <c r="I85" s="8">
        <v>42712.05</v>
      </c>
      <c r="J85" s="13">
        <v>42712.05</v>
      </c>
      <c r="K85" s="8">
        <v>0</v>
      </c>
      <c r="L85" s="8">
        <v>0</v>
      </c>
      <c r="M85" s="8">
        <v>42712.05</v>
      </c>
      <c r="N85" s="13">
        <v>42712.05</v>
      </c>
      <c r="O85" s="8">
        <v>0</v>
      </c>
      <c r="P85" s="8">
        <v>0</v>
      </c>
      <c r="Q85" s="8">
        <v>42712.05</v>
      </c>
      <c r="R85" s="13">
        <v>42712.05</v>
      </c>
      <c r="S85" s="13">
        <f t="shared" si="11"/>
        <v>128136.15000000001</v>
      </c>
      <c r="T85" s="8">
        <v>0</v>
      </c>
      <c r="U85" s="8">
        <v>0</v>
      </c>
      <c r="V85" s="13">
        <v>42712.05</v>
      </c>
      <c r="W85" s="13">
        <v>42712.05</v>
      </c>
      <c r="X85" s="9">
        <v>38194.03</v>
      </c>
      <c r="Y85" s="9">
        <v>0</v>
      </c>
      <c r="Z85" s="9">
        <v>43053.23</v>
      </c>
      <c r="AA85" s="15">
        <f t="shared" si="12"/>
        <v>81247.260000000009</v>
      </c>
      <c r="AB85" s="8">
        <v>38194.03</v>
      </c>
      <c r="AC85" s="8">
        <v>0</v>
      </c>
      <c r="AD85" s="8">
        <v>43053.23</v>
      </c>
      <c r="AE85" s="13">
        <f t="shared" si="13"/>
        <v>81247.260000000009</v>
      </c>
      <c r="AF85" s="13">
        <f t="shared" si="14"/>
        <v>205206.57</v>
      </c>
      <c r="AG85" s="8">
        <v>38194.03</v>
      </c>
      <c r="AH85" s="8">
        <v>0</v>
      </c>
      <c r="AI85" s="8">
        <v>43053.23</v>
      </c>
      <c r="AJ85" s="13">
        <f t="shared" si="15"/>
        <v>81247.260000000009</v>
      </c>
      <c r="AK85" s="8">
        <v>29888.799999999999</v>
      </c>
      <c r="AL85" s="8">
        <v>0</v>
      </c>
      <c r="AM85" s="8">
        <v>33691.379999999997</v>
      </c>
      <c r="AN85" s="13">
        <f t="shared" si="10"/>
        <v>63580.179999999993</v>
      </c>
      <c r="AO85" s="8">
        <v>1081.27</v>
      </c>
      <c r="AP85" s="8">
        <v>0</v>
      </c>
      <c r="AQ85" s="8">
        <v>1218.8399999999999</v>
      </c>
      <c r="AR85" s="13">
        <f t="shared" si="16"/>
        <v>2300.1099999999997</v>
      </c>
      <c r="AS85" s="9">
        <f t="shared" si="17"/>
        <v>147127.54999999999</v>
      </c>
      <c r="AT85" s="9">
        <f t="shared" si="18"/>
        <v>610736.68000000005</v>
      </c>
    </row>
    <row r="86" spans="1:46">
      <c r="A86" s="2" t="s">
        <v>167</v>
      </c>
      <c r="B86" s="2" t="s">
        <v>168</v>
      </c>
      <c r="C86" s="8">
        <v>0</v>
      </c>
      <c r="D86" s="8">
        <v>0</v>
      </c>
      <c r="E86" s="8">
        <v>237381.18</v>
      </c>
      <c r="F86" s="13">
        <v>237381.18</v>
      </c>
      <c r="G86" s="8">
        <v>0</v>
      </c>
      <c r="H86" s="8">
        <v>0</v>
      </c>
      <c r="I86" s="8">
        <v>78709.2</v>
      </c>
      <c r="J86" s="13">
        <v>78709.2</v>
      </c>
      <c r="K86" s="8">
        <v>0</v>
      </c>
      <c r="L86" s="8">
        <v>0</v>
      </c>
      <c r="M86" s="8">
        <v>78709.2</v>
      </c>
      <c r="N86" s="13">
        <v>78709.2</v>
      </c>
      <c r="O86" s="8">
        <v>0</v>
      </c>
      <c r="P86" s="8">
        <v>0</v>
      </c>
      <c r="Q86" s="8">
        <v>78709.2</v>
      </c>
      <c r="R86" s="13">
        <v>78709.2</v>
      </c>
      <c r="S86" s="13">
        <f t="shared" si="11"/>
        <v>236127.59999999998</v>
      </c>
      <c r="T86" s="8">
        <v>0</v>
      </c>
      <c r="U86" s="8">
        <v>0</v>
      </c>
      <c r="V86" s="13">
        <v>78709.2</v>
      </c>
      <c r="W86" s="13">
        <v>78709.2</v>
      </c>
      <c r="X86" s="9">
        <v>0</v>
      </c>
      <c r="Y86" s="9">
        <v>0</v>
      </c>
      <c r="Z86" s="9">
        <v>78867.81</v>
      </c>
      <c r="AA86" s="15">
        <f t="shared" si="12"/>
        <v>78867.81</v>
      </c>
      <c r="AB86" s="8">
        <v>0</v>
      </c>
      <c r="AC86" s="8">
        <v>0</v>
      </c>
      <c r="AD86" s="8">
        <v>78867.81</v>
      </c>
      <c r="AE86" s="13">
        <f t="shared" si="13"/>
        <v>78867.81</v>
      </c>
      <c r="AF86" s="13">
        <f t="shared" si="14"/>
        <v>236444.82</v>
      </c>
      <c r="AG86" s="8">
        <v>0</v>
      </c>
      <c r="AH86" s="8">
        <v>0</v>
      </c>
      <c r="AI86" s="8">
        <v>78867.81</v>
      </c>
      <c r="AJ86" s="13">
        <f t="shared" si="15"/>
        <v>78867.81</v>
      </c>
      <c r="AK86" s="8">
        <v>0</v>
      </c>
      <c r="AL86" s="8">
        <v>0</v>
      </c>
      <c r="AM86" s="8">
        <v>61718.14</v>
      </c>
      <c r="AN86" s="13">
        <f t="shared" si="10"/>
        <v>61718.14</v>
      </c>
      <c r="AO86" s="8">
        <v>0</v>
      </c>
      <c r="AP86" s="8">
        <v>0</v>
      </c>
      <c r="AQ86" s="8">
        <v>2232.75</v>
      </c>
      <c r="AR86" s="13">
        <f t="shared" si="16"/>
        <v>2232.75</v>
      </c>
      <c r="AS86" s="9">
        <f t="shared" si="17"/>
        <v>142818.70000000001</v>
      </c>
      <c r="AT86" s="9">
        <f t="shared" si="18"/>
        <v>852772.3</v>
      </c>
    </row>
    <row r="87" spans="1:46">
      <c r="A87" s="2" t="s">
        <v>169</v>
      </c>
      <c r="B87" s="2" t="s">
        <v>170</v>
      </c>
      <c r="C87" s="8">
        <v>0</v>
      </c>
      <c r="D87" s="8">
        <v>678744.05999999994</v>
      </c>
      <c r="E87" s="8">
        <v>0</v>
      </c>
      <c r="F87" s="13">
        <v>678744.05999999994</v>
      </c>
      <c r="G87" s="8">
        <v>0</v>
      </c>
      <c r="H87" s="8">
        <v>226248.02</v>
      </c>
      <c r="I87" s="8">
        <v>0</v>
      </c>
      <c r="J87" s="13">
        <v>226248.02</v>
      </c>
      <c r="K87" s="8">
        <v>0</v>
      </c>
      <c r="L87" s="8">
        <v>226248.02</v>
      </c>
      <c r="M87" s="8">
        <v>0</v>
      </c>
      <c r="N87" s="13">
        <v>226248.02</v>
      </c>
      <c r="O87" s="8">
        <v>0</v>
      </c>
      <c r="P87" s="8">
        <v>226248.02</v>
      </c>
      <c r="Q87" s="8">
        <v>0</v>
      </c>
      <c r="R87" s="13">
        <v>226248.02</v>
      </c>
      <c r="S87" s="13">
        <f t="shared" si="11"/>
        <v>678744.05999999994</v>
      </c>
      <c r="T87" s="8">
        <v>0</v>
      </c>
      <c r="U87" s="8">
        <v>226248.02</v>
      </c>
      <c r="V87" s="13">
        <v>0</v>
      </c>
      <c r="W87" s="13">
        <v>226248.02</v>
      </c>
      <c r="X87" s="9">
        <v>0</v>
      </c>
      <c r="Y87" s="9">
        <v>226248.02</v>
      </c>
      <c r="Z87" s="9">
        <v>0</v>
      </c>
      <c r="AA87" s="15">
        <f t="shared" si="12"/>
        <v>226248.02</v>
      </c>
      <c r="AB87" s="8">
        <v>0</v>
      </c>
      <c r="AC87" s="8">
        <v>226248.02</v>
      </c>
      <c r="AD87" s="8">
        <v>0</v>
      </c>
      <c r="AE87" s="13">
        <f t="shared" si="13"/>
        <v>226248.02</v>
      </c>
      <c r="AF87" s="13">
        <f t="shared" si="14"/>
        <v>678744.05999999994</v>
      </c>
      <c r="AG87" s="8">
        <v>0</v>
      </c>
      <c r="AH87" s="8">
        <v>226248.02</v>
      </c>
      <c r="AI87" s="8">
        <v>0</v>
      </c>
      <c r="AJ87" s="13">
        <f t="shared" si="15"/>
        <v>226248.02</v>
      </c>
      <c r="AK87" s="8">
        <v>0</v>
      </c>
      <c r="AL87" s="8">
        <v>177050.77</v>
      </c>
      <c r="AM87" s="8">
        <v>0</v>
      </c>
      <c r="AN87" s="13">
        <f t="shared" si="10"/>
        <v>177050.77</v>
      </c>
      <c r="AO87" s="8">
        <v>0</v>
      </c>
      <c r="AP87" s="8">
        <v>6405.08</v>
      </c>
      <c r="AQ87" s="8">
        <v>0</v>
      </c>
      <c r="AR87" s="13">
        <f t="shared" si="16"/>
        <v>6405.08</v>
      </c>
      <c r="AS87" s="9">
        <f t="shared" si="17"/>
        <v>409703.87</v>
      </c>
      <c r="AT87" s="9">
        <f t="shared" si="18"/>
        <v>2445936.0499999998</v>
      </c>
    </row>
    <row r="88" spans="1:46">
      <c r="A88" s="2" t="s">
        <v>171</v>
      </c>
      <c r="B88" s="2" t="s">
        <v>172</v>
      </c>
      <c r="C88" s="8">
        <v>581844.30000000005</v>
      </c>
      <c r="D88" s="8">
        <v>0</v>
      </c>
      <c r="E88" s="8">
        <v>81442.14</v>
      </c>
      <c r="F88" s="13">
        <v>663286.44000000006</v>
      </c>
      <c r="G88" s="8">
        <v>194650.32</v>
      </c>
      <c r="H88" s="8">
        <v>0</v>
      </c>
      <c r="I88" s="8">
        <v>27147.38</v>
      </c>
      <c r="J88" s="13">
        <v>221797.7</v>
      </c>
      <c r="K88" s="8">
        <v>194650.32</v>
      </c>
      <c r="L88" s="8">
        <v>0</v>
      </c>
      <c r="M88" s="8">
        <v>27147.38</v>
      </c>
      <c r="N88" s="13">
        <v>221797.7</v>
      </c>
      <c r="O88" s="8">
        <v>194650.32</v>
      </c>
      <c r="P88" s="8">
        <v>0</v>
      </c>
      <c r="Q88" s="8">
        <v>27147.38</v>
      </c>
      <c r="R88" s="13">
        <v>221797.7</v>
      </c>
      <c r="S88" s="13">
        <f t="shared" si="11"/>
        <v>665393.10000000009</v>
      </c>
      <c r="T88" s="8">
        <v>194650.32</v>
      </c>
      <c r="U88" s="8">
        <v>0</v>
      </c>
      <c r="V88" s="13">
        <v>27147.38</v>
      </c>
      <c r="W88" s="13">
        <v>221797.7</v>
      </c>
      <c r="X88" s="9">
        <v>240224.89</v>
      </c>
      <c r="Y88" s="9">
        <v>0</v>
      </c>
      <c r="Z88" s="9">
        <v>38136.71</v>
      </c>
      <c r="AA88" s="15">
        <f t="shared" si="12"/>
        <v>278361.60000000003</v>
      </c>
      <c r="AB88" s="8">
        <v>240224.89</v>
      </c>
      <c r="AC88" s="8">
        <v>0</v>
      </c>
      <c r="AD88" s="8">
        <v>38136.71</v>
      </c>
      <c r="AE88" s="13">
        <f t="shared" si="13"/>
        <v>278361.60000000003</v>
      </c>
      <c r="AF88" s="13">
        <f t="shared" si="14"/>
        <v>778520.90000000014</v>
      </c>
      <c r="AG88" s="8">
        <v>240224.89</v>
      </c>
      <c r="AH88" s="8">
        <v>0</v>
      </c>
      <c r="AI88" s="8">
        <v>38136.71</v>
      </c>
      <c r="AJ88" s="13">
        <f t="shared" si="15"/>
        <v>278361.60000000003</v>
      </c>
      <c r="AK88" s="8">
        <v>187988.39</v>
      </c>
      <c r="AL88" s="8">
        <v>0</v>
      </c>
      <c r="AM88" s="8">
        <v>29843.95</v>
      </c>
      <c r="AN88" s="13">
        <f t="shared" si="10"/>
        <v>217832.34000000003</v>
      </c>
      <c r="AO88" s="8">
        <v>6800.77</v>
      </c>
      <c r="AP88" s="8">
        <v>0</v>
      </c>
      <c r="AQ88" s="8">
        <v>1079.6500000000001</v>
      </c>
      <c r="AR88" s="13">
        <f t="shared" si="16"/>
        <v>7880.42</v>
      </c>
      <c r="AS88" s="9">
        <f t="shared" si="17"/>
        <v>504074.3600000001</v>
      </c>
      <c r="AT88" s="9">
        <f t="shared" si="18"/>
        <v>2611274.8000000003</v>
      </c>
    </row>
    <row r="89" spans="1:46">
      <c r="A89" s="2" t="s">
        <v>173</v>
      </c>
      <c r="B89" s="2" t="s">
        <v>174</v>
      </c>
      <c r="C89" s="8">
        <v>0</v>
      </c>
      <c r="D89" s="8">
        <v>0</v>
      </c>
      <c r="E89" s="8">
        <v>94651.319999999992</v>
      </c>
      <c r="F89" s="13">
        <v>94651.319999999992</v>
      </c>
      <c r="G89" s="8">
        <v>0</v>
      </c>
      <c r="H89" s="8">
        <v>0</v>
      </c>
      <c r="I89" s="8">
        <v>31550.44</v>
      </c>
      <c r="J89" s="13">
        <v>31550.44</v>
      </c>
      <c r="K89" s="8">
        <v>0</v>
      </c>
      <c r="L89" s="8">
        <v>0</v>
      </c>
      <c r="M89" s="8">
        <v>31550.44</v>
      </c>
      <c r="N89" s="13">
        <v>31550.44</v>
      </c>
      <c r="O89" s="8">
        <v>0</v>
      </c>
      <c r="P89" s="8">
        <v>0</v>
      </c>
      <c r="Q89" s="8">
        <v>31550.44</v>
      </c>
      <c r="R89" s="13">
        <v>31550.44</v>
      </c>
      <c r="S89" s="13">
        <f t="shared" si="11"/>
        <v>94651.319999999992</v>
      </c>
      <c r="T89" s="8">
        <v>0</v>
      </c>
      <c r="U89" s="8">
        <v>0</v>
      </c>
      <c r="V89" s="13">
        <v>31550.44</v>
      </c>
      <c r="W89" s="13">
        <v>31550.44</v>
      </c>
      <c r="X89" s="9">
        <v>0</v>
      </c>
      <c r="Y89" s="9">
        <v>0</v>
      </c>
      <c r="Z89" s="9">
        <v>33176.17</v>
      </c>
      <c r="AA89" s="15">
        <f t="shared" si="12"/>
        <v>33176.17</v>
      </c>
      <c r="AB89" s="8">
        <v>0</v>
      </c>
      <c r="AC89" s="8">
        <v>0</v>
      </c>
      <c r="AD89" s="8">
        <v>33176.17</v>
      </c>
      <c r="AE89" s="13">
        <f t="shared" si="13"/>
        <v>33176.17</v>
      </c>
      <c r="AF89" s="13">
        <f t="shared" si="14"/>
        <v>97902.78</v>
      </c>
      <c r="AG89" s="8">
        <v>0</v>
      </c>
      <c r="AH89" s="8">
        <v>0</v>
      </c>
      <c r="AI89" s="8">
        <v>33176.17</v>
      </c>
      <c r="AJ89" s="13">
        <f t="shared" si="15"/>
        <v>33176.17</v>
      </c>
      <c r="AK89" s="8">
        <v>0</v>
      </c>
      <c r="AL89" s="8">
        <v>0</v>
      </c>
      <c r="AM89" s="8">
        <v>25962.06</v>
      </c>
      <c r="AN89" s="13">
        <f t="shared" si="10"/>
        <v>25962.06</v>
      </c>
      <c r="AO89" s="8">
        <v>0</v>
      </c>
      <c r="AP89" s="8">
        <v>0</v>
      </c>
      <c r="AQ89" s="8">
        <v>939.22</v>
      </c>
      <c r="AR89" s="13">
        <f t="shared" si="16"/>
        <v>939.22</v>
      </c>
      <c r="AS89" s="9">
        <f t="shared" si="17"/>
        <v>60077.45</v>
      </c>
      <c r="AT89" s="9">
        <f t="shared" si="18"/>
        <v>347282.87</v>
      </c>
    </row>
    <row r="90" spans="1:46">
      <c r="A90" s="2" t="s">
        <v>175</v>
      </c>
      <c r="B90" s="2" t="s">
        <v>176</v>
      </c>
      <c r="C90" s="8">
        <v>0</v>
      </c>
      <c r="D90" s="8">
        <v>0</v>
      </c>
      <c r="E90" s="8">
        <v>58029.78</v>
      </c>
      <c r="F90" s="13">
        <v>58029.78</v>
      </c>
      <c r="G90" s="8">
        <v>0</v>
      </c>
      <c r="H90" s="8">
        <v>0</v>
      </c>
      <c r="I90" s="8">
        <v>19343.259999999998</v>
      </c>
      <c r="J90" s="13">
        <v>19343.259999999998</v>
      </c>
      <c r="K90" s="8">
        <v>0</v>
      </c>
      <c r="L90" s="8">
        <v>0</v>
      </c>
      <c r="M90" s="8">
        <v>19343.259999999998</v>
      </c>
      <c r="N90" s="13">
        <v>19343.259999999998</v>
      </c>
      <c r="O90" s="8">
        <v>0</v>
      </c>
      <c r="P90" s="8">
        <v>0</v>
      </c>
      <c r="Q90" s="8">
        <v>19343.259999999998</v>
      </c>
      <c r="R90" s="13">
        <v>19343.259999999998</v>
      </c>
      <c r="S90" s="13">
        <f t="shared" si="11"/>
        <v>58029.78</v>
      </c>
      <c r="T90" s="8">
        <v>0</v>
      </c>
      <c r="U90" s="8">
        <v>0</v>
      </c>
      <c r="V90" s="13">
        <v>19343.259999999998</v>
      </c>
      <c r="W90" s="13">
        <v>19343.259999999998</v>
      </c>
      <c r="X90" s="9">
        <v>0</v>
      </c>
      <c r="Y90" s="9">
        <v>0</v>
      </c>
      <c r="Z90" s="9">
        <v>19343.259999999998</v>
      </c>
      <c r="AA90" s="15">
        <f t="shared" si="12"/>
        <v>19343.259999999998</v>
      </c>
      <c r="AB90" s="8">
        <v>0</v>
      </c>
      <c r="AC90" s="8">
        <v>0</v>
      </c>
      <c r="AD90" s="8">
        <v>19343.259999999998</v>
      </c>
      <c r="AE90" s="13">
        <f t="shared" si="13"/>
        <v>19343.259999999998</v>
      </c>
      <c r="AF90" s="13">
        <f t="shared" si="14"/>
        <v>58029.78</v>
      </c>
      <c r="AG90" s="8">
        <v>0</v>
      </c>
      <c r="AH90" s="8">
        <v>0</v>
      </c>
      <c r="AI90" s="8">
        <v>19343.259999999998</v>
      </c>
      <c r="AJ90" s="13">
        <f t="shared" si="15"/>
        <v>19343.259999999998</v>
      </c>
      <c r="AK90" s="8">
        <v>0</v>
      </c>
      <c r="AL90" s="8">
        <v>0</v>
      </c>
      <c r="AM90" s="8">
        <v>15137.1</v>
      </c>
      <c r="AN90" s="13">
        <f t="shared" si="10"/>
        <v>15137.1</v>
      </c>
      <c r="AO90" s="8">
        <v>0</v>
      </c>
      <c r="AP90" s="8">
        <v>0</v>
      </c>
      <c r="AQ90" s="8">
        <v>547.61</v>
      </c>
      <c r="AR90" s="13">
        <f t="shared" si="16"/>
        <v>547.61</v>
      </c>
      <c r="AS90" s="9">
        <f t="shared" si="17"/>
        <v>35027.97</v>
      </c>
      <c r="AT90" s="9">
        <f t="shared" si="18"/>
        <v>209117.31</v>
      </c>
    </row>
    <row r="91" spans="1:46">
      <c r="A91" s="2" t="s">
        <v>177</v>
      </c>
      <c r="B91" s="2" t="s">
        <v>178</v>
      </c>
      <c r="C91" s="8">
        <v>0</v>
      </c>
      <c r="D91" s="8">
        <v>0</v>
      </c>
      <c r="E91" s="8">
        <v>0</v>
      </c>
      <c r="F91" s="13">
        <v>0</v>
      </c>
      <c r="G91" s="8">
        <v>0</v>
      </c>
      <c r="H91" s="8">
        <v>0</v>
      </c>
      <c r="I91" s="8">
        <v>0</v>
      </c>
      <c r="J91" s="13">
        <v>0</v>
      </c>
      <c r="K91" s="8">
        <v>0</v>
      </c>
      <c r="L91" s="8">
        <v>0</v>
      </c>
      <c r="M91" s="8">
        <v>0</v>
      </c>
      <c r="N91" s="13">
        <v>0</v>
      </c>
      <c r="O91" s="8">
        <v>0</v>
      </c>
      <c r="P91" s="8">
        <v>0</v>
      </c>
      <c r="Q91" s="8">
        <v>0</v>
      </c>
      <c r="R91" s="13">
        <v>0</v>
      </c>
      <c r="S91" s="13">
        <f t="shared" si="11"/>
        <v>0</v>
      </c>
      <c r="T91" s="8">
        <v>0</v>
      </c>
      <c r="U91" s="8">
        <v>0</v>
      </c>
      <c r="V91" s="13">
        <v>0</v>
      </c>
      <c r="W91" s="13">
        <v>0</v>
      </c>
      <c r="X91" s="9">
        <v>0</v>
      </c>
      <c r="Y91" s="9">
        <v>0</v>
      </c>
      <c r="Z91" s="9">
        <v>0</v>
      </c>
      <c r="AA91" s="15">
        <f t="shared" si="12"/>
        <v>0</v>
      </c>
      <c r="AB91" s="8">
        <v>0</v>
      </c>
      <c r="AC91" s="8">
        <v>0</v>
      </c>
      <c r="AD91" s="8">
        <v>0</v>
      </c>
      <c r="AE91" s="13">
        <f t="shared" si="13"/>
        <v>0</v>
      </c>
      <c r="AF91" s="13">
        <f t="shared" si="14"/>
        <v>0</v>
      </c>
      <c r="AG91" s="8">
        <v>0</v>
      </c>
      <c r="AH91" s="8">
        <v>0</v>
      </c>
      <c r="AI91" s="8">
        <v>0</v>
      </c>
      <c r="AJ91" s="13">
        <f t="shared" si="15"/>
        <v>0</v>
      </c>
      <c r="AK91" s="8">
        <v>0</v>
      </c>
      <c r="AL91" s="8">
        <v>0</v>
      </c>
      <c r="AM91" s="8">
        <v>0</v>
      </c>
      <c r="AN91" s="13">
        <f t="shared" si="10"/>
        <v>0</v>
      </c>
      <c r="AO91" s="8">
        <v>0</v>
      </c>
      <c r="AP91" s="8">
        <v>0</v>
      </c>
      <c r="AQ91" s="8">
        <v>0</v>
      </c>
      <c r="AR91" s="13">
        <f t="shared" si="16"/>
        <v>0</v>
      </c>
      <c r="AS91" s="9">
        <f t="shared" si="17"/>
        <v>0</v>
      </c>
      <c r="AT91" s="9">
        <f t="shared" si="18"/>
        <v>0</v>
      </c>
    </row>
    <row r="92" spans="1:46">
      <c r="A92" s="2" t="s">
        <v>179</v>
      </c>
      <c r="B92" s="2" t="s">
        <v>180</v>
      </c>
      <c r="C92" s="8">
        <v>0</v>
      </c>
      <c r="D92" s="8">
        <v>0</v>
      </c>
      <c r="E92" s="8">
        <v>24709.279999999999</v>
      </c>
      <c r="F92" s="13">
        <v>24709.279999999999</v>
      </c>
      <c r="G92" s="8">
        <v>0</v>
      </c>
      <c r="H92" s="8">
        <v>0</v>
      </c>
      <c r="I92" s="8">
        <v>8055.25</v>
      </c>
      <c r="J92" s="13">
        <v>8055.25</v>
      </c>
      <c r="K92" s="8">
        <v>0</v>
      </c>
      <c r="L92" s="8">
        <v>0</v>
      </c>
      <c r="M92" s="8">
        <v>8055.25</v>
      </c>
      <c r="N92" s="13">
        <v>8055.25</v>
      </c>
      <c r="O92" s="8">
        <v>0</v>
      </c>
      <c r="P92" s="8">
        <v>0</v>
      </c>
      <c r="Q92" s="8">
        <v>8055.25</v>
      </c>
      <c r="R92" s="13">
        <v>8055.25</v>
      </c>
      <c r="S92" s="13">
        <f t="shared" si="11"/>
        <v>24165.75</v>
      </c>
      <c r="T92" s="8">
        <v>0</v>
      </c>
      <c r="U92" s="8">
        <v>0</v>
      </c>
      <c r="V92" s="13">
        <v>0</v>
      </c>
      <c r="W92" s="13">
        <v>0</v>
      </c>
      <c r="X92" s="9">
        <v>0</v>
      </c>
      <c r="Y92" s="9">
        <v>0</v>
      </c>
      <c r="Z92" s="9">
        <v>0</v>
      </c>
      <c r="AA92" s="15">
        <f t="shared" si="12"/>
        <v>0</v>
      </c>
      <c r="AB92" s="8">
        <v>0</v>
      </c>
      <c r="AC92" s="8">
        <v>0</v>
      </c>
      <c r="AD92" s="8">
        <v>0</v>
      </c>
      <c r="AE92" s="13">
        <f t="shared" si="13"/>
        <v>0</v>
      </c>
      <c r="AF92" s="13">
        <f t="shared" si="14"/>
        <v>0</v>
      </c>
      <c r="AG92" s="8">
        <v>0</v>
      </c>
      <c r="AH92" s="8">
        <v>0</v>
      </c>
      <c r="AI92" s="8">
        <v>0</v>
      </c>
      <c r="AJ92" s="13">
        <f t="shared" si="15"/>
        <v>0</v>
      </c>
      <c r="AK92" s="8">
        <v>0</v>
      </c>
      <c r="AL92" s="8">
        <v>0</v>
      </c>
      <c r="AM92" s="8">
        <v>0</v>
      </c>
      <c r="AN92" s="13">
        <f t="shared" si="10"/>
        <v>0</v>
      </c>
      <c r="AO92" s="8">
        <v>0</v>
      </c>
      <c r="AP92" s="8">
        <v>0</v>
      </c>
      <c r="AQ92" s="8">
        <v>0</v>
      </c>
      <c r="AR92" s="13">
        <f t="shared" si="16"/>
        <v>0</v>
      </c>
      <c r="AS92" s="9">
        <f t="shared" si="17"/>
        <v>0</v>
      </c>
      <c r="AT92" s="9">
        <f t="shared" si="18"/>
        <v>48875.03</v>
      </c>
    </row>
    <row r="93" spans="1:46">
      <c r="A93" s="2" t="s">
        <v>181</v>
      </c>
      <c r="B93" s="3" t="s">
        <v>182</v>
      </c>
      <c r="C93" s="8">
        <v>0</v>
      </c>
      <c r="D93" s="8">
        <v>0</v>
      </c>
      <c r="E93" s="8">
        <v>3560.09</v>
      </c>
      <c r="F93" s="13">
        <v>3560.09</v>
      </c>
      <c r="G93" s="8">
        <v>0</v>
      </c>
      <c r="H93" s="8">
        <v>0</v>
      </c>
      <c r="I93" s="8">
        <v>0</v>
      </c>
      <c r="J93" s="13">
        <v>0</v>
      </c>
      <c r="K93" s="8">
        <v>0</v>
      </c>
      <c r="L93" s="8">
        <v>0</v>
      </c>
      <c r="M93" s="8">
        <v>0</v>
      </c>
      <c r="N93" s="13">
        <v>0</v>
      </c>
      <c r="O93" s="8">
        <v>0</v>
      </c>
      <c r="P93" s="8">
        <v>0</v>
      </c>
      <c r="Q93" s="8">
        <v>0</v>
      </c>
      <c r="R93" s="13">
        <v>0</v>
      </c>
      <c r="S93" s="13">
        <f t="shared" si="11"/>
        <v>0</v>
      </c>
      <c r="T93" s="8">
        <v>0</v>
      </c>
      <c r="U93" s="8">
        <v>0</v>
      </c>
      <c r="V93" s="13">
        <v>0</v>
      </c>
      <c r="W93" s="13">
        <v>0</v>
      </c>
      <c r="X93" s="9">
        <v>0</v>
      </c>
      <c r="Y93" s="9">
        <v>0</v>
      </c>
      <c r="Z93" s="9">
        <v>0</v>
      </c>
      <c r="AA93" s="15">
        <f t="shared" si="12"/>
        <v>0</v>
      </c>
      <c r="AB93" s="8">
        <v>0</v>
      </c>
      <c r="AC93" s="8">
        <v>0</v>
      </c>
      <c r="AD93" s="8">
        <v>0</v>
      </c>
      <c r="AE93" s="13">
        <f t="shared" si="13"/>
        <v>0</v>
      </c>
      <c r="AF93" s="13">
        <f t="shared" si="14"/>
        <v>0</v>
      </c>
      <c r="AG93" s="8">
        <v>0</v>
      </c>
      <c r="AH93" s="8">
        <v>0</v>
      </c>
      <c r="AI93" s="8">
        <v>0</v>
      </c>
      <c r="AJ93" s="13">
        <f t="shared" si="15"/>
        <v>0</v>
      </c>
      <c r="AK93" s="8">
        <v>0</v>
      </c>
      <c r="AL93" s="8">
        <v>0</v>
      </c>
      <c r="AM93" s="8">
        <v>0</v>
      </c>
      <c r="AN93" s="13">
        <f t="shared" si="10"/>
        <v>0</v>
      </c>
      <c r="AO93" s="8">
        <v>0</v>
      </c>
      <c r="AP93" s="8">
        <v>0</v>
      </c>
      <c r="AQ93" s="8">
        <v>0</v>
      </c>
      <c r="AR93" s="13">
        <f t="shared" si="16"/>
        <v>0</v>
      </c>
      <c r="AS93" s="9">
        <f t="shared" si="17"/>
        <v>0</v>
      </c>
      <c r="AT93" s="9">
        <f t="shared" si="18"/>
        <v>3560.09</v>
      </c>
    </row>
    <row r="94" spans="1:46" ht="15.75">
      <c r="A94" s="4" t="s">
        <v>183</v>
      </c>
      <c r="B94" s="5" t="s">
        <v>184</v>
      </c>
      <c r="C94" s="8"/>
      <c r="D94" s="8"/>
      <c r="E94" s="8"/>
      <c r="F94" s="13"/>
      <c r="G94" s="8"/>
      <c r="H94" s="8"/>
      <c r="I94" s="8"/>
      <c r="J94" s="13"/>
      <c r="K94" s="8"/>
      <c r="L94" s="8"/>
      <c r="M94" s="8"/>
      <c r="N94" s="13"/>
      <c r="O94" s="8"/>
      <c r="P94" s="8"/>
      <c r="Q94" s="8"/>
      <c r="R94" s="13"/>
      <c r="S94" s="13">
        <f t="shared" si="11"/>
        <v>0</v>
      </c>
      <c r="T94" s="8"/>
      <c r="U94" s="8"/>
      <c r="V94" s="13"/>
      <c r="W94" s="13"/>
      <c r="X94" s="9">
        <v>0</v>
      </c>
      <c r="Y94" s="9">
        <v>0</v>
      </c>
      <c r="Z94" s="9">
        <v>31658.22</v>
      </c>
      <c r="AA94" s="15">
        <f t="shared" si="12"/>
        <v>31658.22</v>
      </c>
      <c r="AB94" s="8">
        <v>0</v>
      </c>
      <c r="AC94" s="8">
        <v>0</v>
      </c>
      <c r="AD94" s="8">
        <v>31658.22</v>
      </c>
      <c r="AE94" s="13">
        <f t="shared" si="13"/>
        <v>31658.22</v>
      </c>
      <c r="AF94" s="13">
        <f t="shared" si="14"/>
        <v>63316.44</v>
      </c>
      <c r="AG94" s="8">
        <v>0</v>
      </c>
      <c r="AH94" s="8">
        <v>0</v>
      </c>
      <c r="AI94" s="8">
        <v>31658.22</v>
      </c>
      <c r="AJ94" s="13">
        <f t="shared" si="15"/>
        <v>31658.22</v>
      </c>
      <c r="AK94" s="8">
        <v>0</v>
      </c>
      <c r="AL94" s="8">
        <v>0</v>
      </c>
      <c r="AM94" s="8">
        <v>24774.19</v>
      </c>
      <c r="AN94" s="13">
        <f t="shared" si="10"/>
        <v>24774.19</v>
      </c>
      <c r="AO94" s="8">
        <v>0</v>
      </c>
      <c r="AP94" s="8">
        <v>0</v>
      </c>
      <c r="AQ94" s="8">
        <v>896.24</v>
      </c>
      <c r="AR94" s="13">
        <f t="shared" si="16"/>
        <v>896.24</v>
      </c>
      <c r="AS94" s="9">
        <f t="shared" si="17"/>
        <v>57328.65</v>
      </c>
      <c r="AT94" s="9">
        <f t="shared" si="18"/>
        <v>120645.09</v>
      </c>
    </row>
    <row r="95" spans="1:46" ht="15.75">
      <c r="A95" s="4" t="s">
        <v>185</v>
      </c>
      <c r="B95" s="5" t="s">
        <v>186</v>
      </c>
      <c r="C95" s="8"/>
      <c r="D95" s="8"/>
      <c r="E95" s="8"/>
      <c r="F95" s="13"/>
      <c r="G95" s="8"/>
      <c r="H95" s="8"/>
      <c r="I95" s="8"/>
      <c r="J95" s="13"/>
      <c r="K95" s="8"/>
      <c r="L95" s="8"/>
      <c r="M95" s="8"/>
      <c r="N95" s="13"/>
      <c r="O95" s="8"/>
      <c r="P95" s="8"/>
      <c r="Q95" s="8"/>
      <c r="R95" s="13"/>
      <c r="S95" s="13">
        <f t="shared" si="11"/>
        <v>0</v>
      </c>
      <c r="T95" s="8"/>
      <c r="U95" s="8"/>
      <c r="V95" s="13"/>
      <c r="W95" s="13"/>
      <c r="X95" s="9">
        <v>0</v>
      </c>
      <c r="Y95" s="9">
        <v>0</v>
      </c>
      <c r="Z95" s="9">
        <v>75188.27</v>
      </c>
      <c r="AA95" s="15">
        <f t="shared" si="12"/>
        <v>75188.27</v>
      </c>
      <c r="AB95" s="8">
        <v>0</v>
      </c>
      <c r="AC95" s="8">
        <v>0</v>
      </c>
      <c r="AD95" s="8">
        <v>75188.27</v>
      </c>
      <c r="AE95" s="13">
        <f t="shared" si="13"/>
        <v>75188.27</v>
      </c>
      <c r="AF95" s="13">
        <f t="shared" si="14"/>
        <v>150376.54</v>
      </c>
      <c r="AG95" s="8">
        <v>0</v>
      </c>
      <c r="AH95" s="8">
        <v>0</v>
      </c>
      <c r="AI95" s="8">
        <v>75188.27</v>
      </c>
      <c r="AJ95" s="13">
        <f t="shared" si="15"/>
        <v>75188.27</v>
      </c>
      <c r="AK95" s="8">
        <v>0</v>
      </c>
      <c r="AL95" s="8">
        <v>0</v>
      </c>
      <c r="AM95" s="8">
        <v>58838.71</v>
      </c>
      <c r="AN95" s="13">
        <f t="shared" si="10"/>
        <v>58838.71</v>
      </c>
      <c r="AO95" s="8">
        <v>0</v>
      </c>
      <c r="AP95" s="8">
        <v>0</v>
      </c>
      <c r="AQ95" s="8">
        <v>2128.58</v>
      </c>
      <c r="AR95" s="13">
        <f t="shared" si="16"/>
        <v>2128.58</v>
      </c>
      <c r="AS95" s="9">
        <f t="shared" si="17"/>
        <v>136155.56</v>
      </c>
      <c r="AT95" s="9">
        <f t="shared" si="18"/>
        <v>286532.09999999998</v>
      </c>
    </row>
    <row r="96" spans="1:46" ht="15.75">
      <c r="A96" s="4" t="s">
        <v>187</v>
      </c>
      <c r="B96" s="5" t="s">
        <v>188</v>
      </c>
      <c r="C96" s="8"/>
      <c r="D96" s="8"/>
      <c r="E96" s="8"/>
      <c r="F96" s="13"/>
      <c r="G96" s="8"/>
      <c r="H96" s="8"/>
      <c r="I96" s="8"/>
      <c r="J96" s="13"/>
      <c r="K96" s="8"/>
      <c r="L96" s="8"/>
      <c r="M96" s="8"/>
      <c r="N96" s="13"/>
      <c r="O96" s="8"/>
      <c r="P96" s="8"/>
      <c r="Q96" s="8"/>
      <c r="R96" s="13"/>
      <c r="S96" s="13">
        <f t="shared" si="11"/>
        <v>0</v>
      </c>
      <c r="T96" s="8"/>
      <c r="U96" s="8"/>
      <c r="V96" s="13"/>
      <c r="W96" s="13"/>
      <c r="X96" s="9">
        <v>0</v>
      </c>
      <c r="Y96" s="9">
        <v>0</v>
      </c>
      <c r="Z96" s="9">
        <v>31658.22</v>
      </c>
      <c r="AA96" s="15">
        <f t="shared" si="12"/>
        <v>31658.22</v>
      </c>
      <c r="AB96" s="8">
        <v>0</v>
      </c>
      <c r="AC96" s="8">
        <v>0</v>
      </c>
      <c r="AD96" s="8">
        <v>31658.22</v>
      </c>
      <c r="AE96" s="13">
        <f t="shared" si="13"/>
        <v>31658.22</v>
      </c>
      <c r="AF96" s="13">
        <f t="shared" si="14"/>
        <v>63316.44</v>
      </c>
      <c r="AG96" s="8">
        <v>0</v>
      </c>
      <c r="AH96" s="8">
        <v>0</v>
      </c>
      <c r="AI96" s="8">
        <v>31658.22</v>
      </c>
      <c r="AJ96" s="13">
        <f>+AI96+AH96+AG96</f>
        <v>31658.22</v>
      </c>
      <c r="AK96" s="8">
        <v>0</v>
      </c>
      <c r="AL96" s="8">
        <v>0</v>
      </c>
      <c r="AM96" s="8">
        <v>24774.19</v>
      </c>
      <c r="AN96" s="13">
        <f t="shared" si="10"/>
        <v>24774.19</v>
      </c>
      <c r="AO96" s="8">
        <v>0</v>
      </c>
      <c r="AP96" s="8">
        <v>0</v>
      </c>
      <c r="AQ96" s="8">
        <v>896.24</v>
      </c>
      <c r="AR96" s="13">
        <f t="shared" si="16"/>
        <v>896.24</v>
      </c>
      <c r="AS96" s="9">
        <f t="shared" si="17"/>
        <v>57328.65</v>
      </c>
      <c r="AT96" s="9">
        <f t="shared" si="18"/>
        <v>120645.09</v>
      </c>
    </row>
    <row r="97" spans="1:46">
      <c r="A97" s="1"/>
      <c r="B97" s="1"/>
      <c r="C97" s="8">
        <v>407489937.92999983</v>
      </c>
      <c r="D97" s="8">
        <v>49477087.790000014</v>
      </c>
      <c r="E97" s="8">
        <v>69762109.230000004</v>
      </c>
      <c r="F97" s="13">
        <v>526729134.94999999</v>
      </c>
      <c r="G97" s="8">
        <v>139477898.00999996</v>
      </c>
      <c r="H97" s="8">
        <v>17155286</v>
      </c>
      <c r="I97" s="8">
        <v>22444688.260000005</v>
      </c>
      <c r="J97" s="13">
        <v>179077872.26999995</v>
      </c>
      <c r="K97" s="8">
        <v>140342296.22999996</v>
      </c>
      <c r="L97" s="8">
        <v>17155286</v>
      </c>
      <c r="M97" s="8">
        <v>22444688.260000005</v>
      </c>
      <c r="N97" s="13">
        <v>179942270.48999992</v>
      </c>
      <c r="O97" s="8">
        <v>140590998.94999996</v>
      </c>
      <c r="P97" s="8">
        <v>17155286</v>
      </c>
      <c r="Q97" s="8">
        <v>22444688.260000005</v>
      </c>
      <c r="R97" s="13">
        <v>180190973.20999992</v>
      </c>
      <c r="S97" s="13">
        <f>SUM(S3:S96)</f>
        <v>539211115.96999967</v>
      </c>
      <c r="T97" s="8">
        <v>139230598.38</v>
      </c>
      <c r="U97" s="8">
        <v>17155286</v>
      </c>
      <c r="V97" s="13">
        <v>22436633.010000005</v>
      </c>
      <c r="W97" s="13">
        <v>178822517.38999999</v>
      </c>
      <c r="X97" s="10">
        <f t="shared" ref="X97:AM97" si="19">SUM(X3:X96)</f>
        <v>140901346.89000005</v>
      </c>
      <c r="Y97" s="10">
        <f t="shared" si="19"/>
        <v>17152678.670000002</v>
      </c>
      <c r="Z97" s="10">
        <f t="shared" si="19"/>
        <v>24495153.749999996</v>
      </c>
      <c r="AA97" s="15">
        <f t="shared" si="19"/>
        <v>182549179.31000003</v>
      </c>
      <c r="AB97" s="8">
        <f t="shared" si="19"/>
        <v>140901346.89000005</v>
      </c>
      <c r="AC97" s="8">
        <f t="shared" si="19"/>
        <v>17152678.670000002</v>
      </c>
      <c r="AD97" s="8">
        <f t="shared" si="19"/>
        <v>24495153.749999996</v>
      </c>
      <c r="AE97" s="13">
        <f t="shared" si="19"/>
        <v>182549179.31000003</v>
      </c>
      <c r="AF97" s="13">
        <f t="shared" si="19"/>
        <v>543920876.01000011</v>
      </c>
      <c r="AG97" s="8">
        <f t="shared" si="19"/>
        <v>140901346.89000005</v>
      </c>
      <c r="AH97" s="8">
        <f t="shared" si="19"/>
        <v>17152678.670000002</v>
      </c>
      <c r="AI97" s="8">
        <f t="shared" si="19"/>
        <v>24495153.749999996</v>
      </c>
      <c r="AJ97" s="13">
        <f t="shared" si="19"/>
        <v>182549179.31000003</v>
      </c>
      <c r="AK97" s="8">
        <f t="shared" si="19"/>
        <v>110262584.05000001</v>
      </c>
      <c r="AL97" s="8">
        <f t="shared" si="19"/>
        <v>13422857.309999999</v>
      </c>
      <c r="AM97" s="8">
        <f t="shared" si="19"/>
        <v>19168723.440000005</v>
      </c>
      <c r="AN97" s="13">
        <f t="shared" si="10"/>
        <v>142854164.80000001</v>
      </c>
      <c r="AO97" s="8">
        <f t="shared" ref="AO97:AT97" si="20">SUM(AO3:AO96)</f>
        <v>3988918.2</v>
      </c>
      <c r="AP97" s="8">
        <f t="shared" si="20"/>
        <v>485592.48000000004</v>
      </c>
      <c r="AQ97" s="8">
        <f t="shared" si="20"/>
        <v>693457.99000000022</v>
      </c>
      <c r="AR97" s="13">
        <f t="shared" si="20"/>
        <v>5167968.6700000027</v>
      </c>
      <c r="AS97" s="9">
        <f t="shared" si="20"/>
        <v>330571312.77999997</v>
      </c>
      <c r="AT97" s="9">
        <f t="shared" si="20"/>
        <v>1940432439.7099986</v>
      </c>
    </row>
    <row r="98" spans="1:46" ht="15.75">
      <c r="A98" s="33"/>
      <c r="B98" s="34"/>
      <c r="C98" s="35"/>
      <c r="D98" s="35"/>
      <c r="E98" s="35"/>
      <c r="F98" s="36"/>
      <c r="G98" s="35"/>
      <c r="H98" s="35"/>
      <c r="X98" s="11"/>
      <c r="Y98" s="11"/>
      <c r="Z98" s="11"/>
      <c r="AA98" s="11"/>
      <c r="AN98" s="11"/>
      <c r="AR98" s="11"/>
      <c r="AT98" s="14"/>
    </row>
    <row r="99" spans="1:46" ht="15.75">
      <c r="A99" s="33"/>
      <c r="B99" s="34"/>
      <c r="C99" s="35"/>
      <c r="D99" s="35"/>
      <c r="E99" s="35"/>
      <c r="F99" s="36"/>
      <c r="G99" s="35"/>
      <c r="H99" s="35"/>
      <c r="X99" s="11"/>
      <c r="Y99" s="11"/>
      <c r="Z99" s="11"/>
      <c r="AT99" s="14"/>
    </row>
    <row r="100" spans="1:46" ht="15.75">
      <c r="A100" s="33"/>
      <c r="B100" s="34"/>
      <c r="C100" s="35"/>
      <c r="D100" s="35"/>
      <c r="E100" s="35"/>
      <c r="F100" s="36"/>
      <c r="G100" s="35"/>
      <c r="H100" s="35"/>
      <c r="AT100" s="14"/>
    </row>
    <row r="101" spans="1:46" ht="15.75">
      <c r="A101" s="33"/>
      <c r="B101" s="34"/>
      <c r="C101" s="35"/>
      <c r="D101" s="35"/>
      <c r="E101" s="35"/>
      <c r="F101" s="36"/>
      <c r="G101" s="35"/>
      <c r="H101" s="35"/>
      <c r="AT101" s="14"/>
    </row>
    <row r="102" spans="1:46">
      <c r="A102" s="33"/>
      <c r="B102" s="33"/>
      <c r="C102" s="35"/>
      <c r="D102" s="35"/>
      <c r="E102" s="35"/>
      <c r="F102" s="36"/>
      <c r="G102" s="35"/>
      <c r="H102" s="35"/>
      <c r="AS102" s="16"/>
      <c r="AT102" s="11"/>
    </row>
    <row r="103" spans="1:46">
      <c r="A103" s="33"/>
      <c r="B103" s="33"/>
      <c r="C103" s="35"/>
      <c r="D103" s="35"/>
      <c r="E103" s="35"/>
      <c r="F103" s="36"/>
      <c r="G103" s="35"/>
      <c r="H103" s="35"/>
      <c r="AT103" s="11"/>
    </row>
    <row r="104" spans="1:46">
      <c r="A104" s="33"/>
      <c r="B104" s="33"/>
      <c r="C104" s="35"/>
      <c r="D104" s="35"/>
      <c r="E104" s="35"/>
      <c r="F104" s="36"/>
      <c r="G104" s="35"/>
      <c r="H104" s="35"/>
    </row>
    <row r="105" spans="1:46">
      <c r="A105" s="33"/>
      <c r="B105" s="33"/>
      <c r="C105" s="35"/>
      <c r="D105" s="35"/>
      <c r="E105" s="35"/>
      <c r="F105" s="36"/>
      <c r="G105" s="35"/>
      <c r="H105" s="35"/>
    </row>
    <row r="106" spans="1:46">
      <c r="A106" s="33"/>
      <c r="B106" s="33"/>
      <c r="C106" s="35"/>
      <c r="D106" s="35"/>
      <c r="E106" s="35"/>
      <c r="F106" s="36"/>
      <c r="G106" s="35"/>
      <c r="H106" s="35"/>
    </row>
    <row r="107" spans="1:46">
      <c r="A107" s="33"/>
      <c r="B107" s="33"/>
      <c r="C107" s="35"/>
      <c r="D107" s="35"/>
      <c r="E107" s="35"/>
      <c r="F107" s="36"/>
      <c r="G107" s="35"/>
      <c r="H107" s="35"/>
    </row>
    <row r="108" spans="1:46">
      <c r="A108" s="33"/>
      <c r="B108" s="33"/>
      <c r="C108" s="35"/>
      <c r="D108" s="35"/>
      <c r="E108" s="35"/>
      <c r="F108" s="36"/>
      <c r="G108" s="35"/>
      <c r="H108" s="35"/>
    </row>
    <row r="109" spans="1:46">
      <c r="A109" s="33"/>
      <c r="B109" s="33"/>
      <c r="C109" s="35"/>
      <c r="D109" s="35"/>
      <c r="E109" s="35"/>
      <c r="F109" s="36"/>
      <c r="G109" s="35"/>
      <c r="H109" s="35"/>
    </row>
    <row r="110" spans="1:46">
      <c r="A110" s="33"/>
      <c r="B110" s="33"/>
      <c r="C110" s="35"/>
      <c r="D110" s="35"/>
      <c r="E110" s="35"/>
      <c r="F110" s="36"/>
      <c r="G110" s="35"/>
      <c r="H110" s="35"/>
    </row>
    <row r="111" spans="1:46">
      <c r="A111" s="33"/>
      <c r="B111" s="33"/>
      <c r="C111" s="35"/>
      <c r="D111" s="35"/>
      <c r="E111" s="35"/>
      <c r="F111" s="36"/>
      <c r="G111" s="35"/>
      <c r="H111" s="35"/>
    </row>
    <row r="112" spans="1:46">
      <c r="A112" s="33"/>
      <c r="B112" s="33"/>
      <c r="C112" s="35"/>
      <c r="D112" s="35"/>
      <c r="E112" s="35"/>
      <c r="F112" s="36"/>
      <c r="G112" s="35"/>
      <c r="H112" s="35"/>
    </row>
    <row r="113" spans="1:8">
      <c r="A113" s="33"/>
      <c r="B113" s="33"/>
      <c r="C113" s="35"/>
      <c r="D113" s="35"/>
      <c r="E113" s="35"/>
      <c r="F113" s="36"/>
      <c r="G113" s="35"/>
      <c r="H113" s="35"/>
    </row>
    <row r="114" spans="1:8">
      <c r="A114" s="33"/>
      <c r="B114" s="33"/>
      <c r="C114" s="35"/>
      <c r="D114" s="35"/>
      <c r="E114" s="35"/>
      <c r="F114" s="36"/>
      <c r="G114" s="35"/>
      <c r="H114" s="35"/>
    </row>
    <row r="115" spans="1:8">
      <c r="A115" s="33"/>
      <c r="B115" s="33"/>
      <c r="C115" s="35"/>
      <c r="D115" s="35"/>
      <c r="E115" s="35"/>
      <c r="F115" s="36"/>
      <c r="G115" s="35"/>
      <c r="H115" s="35"/>
    </row>
    <row r="116" spans="1:8">
      <c r="A116" s="33"/>
      <c r="B116" s="33"/>
      <c r="C116" s="35"/>
      <c r="D116" s="35"/>
      <c r="E116" s="35"/>
      <c r="F116" s="36"/>
      <c r="G116" s="35"/>
      <c r="H116" s="35"/>
    </row>
    <row r="117" spans="1:8">
      <c r="A117" s="33"/>
      <c r="B117" s="33"/>
      <c r="C117" s="35"/>
      <c r="D117" s="35"/>
      <c r="E117" s="35"/>
      <c r="F117" s="36"/>
      <c r="G117" s="35"/>
      <c r="H117" s="35"/>
    </row>
    <row r="118" spans="1:8">
      <c r="A118" s="33"/>
      <c r="B118" s="33"/>
      <c r="C118" s="35"/>
      <c r="D118" s="35"/>
      <c r="E118" s="35"/>
      <c r="F118" s="36"/>
      <c r="G118" s="35"/>
      <c r="H118" s="35"/>
    </row>
    <row r="119" spans="1:8">
      <c r="A119" s="33"/>
      <c r="B119" s="33"/>
      <c r="C119" s="35"/>
      <c r="D119" s="35"/>
      <c r="E119" s="35"/>
      <c r="F119" s="36"/>
      <c r="G119" s="35"/>
      <c r="H119" s="35"/>
    </row>
    <row r="120" spans="1:8">
      <c r="A120" s="33"/>
      <c r="B120" s="33"/>
      <c r="C120" s="35"/>
      <c r="D120" s="35"/>
      <c r="E120" s="35"/>
      <c r="F120" s="36"/>
      <c r="G120" s="35"/>
      <c r="H120" s="35"/>
    </row>
    <row r="121" spans="1:8">
      <c r="A121" s="33"/>
      <c r="B121" s="33"/>
      <c r="C121" s="35"/>
      <c r="D121" s="35"/>
      <c r="E121" s="35"/>
      <c r="F121" s="36"/>
      <c r="G121" s="35"/>
      <c r="H121" s="35"/>
    </row>
    <row r="122" spans="1:8">
      <c r="A122" s="33"/>
      <c r="B122" s="33"/>
      <c r="C122" s="35"/>
      <c r="D122" s="35"/>
      <c r="E122" s="35"/>
      <c r="F122" s="36"/>
      <c r="G122" s="35"/>
      <c r="H122" s="35"/>
    </row>
    <row r="123" spans="1:8">
      <c r="A123" s="33"/>
      <c r="B123" s="33"/>
      <c r="C123" s="35"/>
      <c r="D123" s="35"/>
      <c r="E123" s="35"/>
      <c r="F123" s="36"/>
      <c r="G123" s="35"/>
      <c r="H123" s="35"/>
    </row>
    <row r="124" spans="1:8">
      <c r="A124" s="33"/>
      <c r="B124" s="33"/>
      <c r="C124" s="35"/>
      <c r="D124" s="35"/>
      <c r="E124" s="35"/>
      <c r="F124" s="36"/>
      <c r="G124" s="35"/>
      <c r="H124" s="35"/>
    </row>
    <row r="125" spans="1:8">
      <c r="A125" s="33"/>
      <c r="B125" s="33"/>
      <c r="C125" s="35"/>
      <c r="D125" s="35"/>
      <c r="E125" s="35"/>
      <c r="F125" s="36"/>
      <c r="G125" s="35"/>
      <c r="H125" s="35"/>
    </row>
    <row r="126" spans="1:8">
      <c r="A126" s="33"/>
      <c r="B126" s="33"/>
      <c r="C126" s="35"/>
      <c r="D126" s="35"/>
      <c r="E126" s="35"/>
      <c r="F126" s="36"/>
      <c r="G126" s="35"/>
      <c r="H126" s="35"/>
    </row>
    <row r="127" spans="1:8">
      <c r="A127" s="33"/>
      <c r="B127" s="33"/>
      <c r="C127" s="35"/>
      <c r="D127" s="35"/>
      <c r="E127" s="35"/>
      <c r="F127" s="36"/>
      <c r="G127" s="35"/>
      <c r="H127" s="35"/>
    </row>
    <row r="128" spans="1:8">
      <c r="A128" s="33"/>
      <c r="B128" s="33"/>
      <c r="C128" s="35"/>
      <c r="D128" s="35"/>
      <c r="E128" s="35"/>
      <c r="F128" s="36"/>
      <c r="G128" s="35"/>
      <c r="H128" s="35"/>
    </row>
    <row r="129" spans="1:8">
      <c r="A129" s="33"/>
      <c r="B129" s="33"/>
      <c r="C129" s="35"/>
      <c r="D129" s="35"/>
      <c r="E129" s="35"/>
      <c r="F129" s="36"/>
      <c r="G129" s="35"/>
      <c r="H129" s="35"/>
    </row>
    <row r="130" spans="1:8">
      <c r="A130" s="33"/>
      <c r="B130" s="33"/>
      <c r="C130" s="35"/>
      <c r="D130" s="35"/>
      <c r="E130" s="35"/>
      <c r="F130" s="36"/>
      <c r="G130" s="35"/>
      <c r="H130" s="35"/>
    </row>
    <row r="131" spans="1:8">
      <c r="A131" s="33"/>
      <c r="B131" s="33"/>
      <c r="C131" s="35"/>
      <c r="D131" s="35"/>
      <c r="E131" s="35"/>
      <c r="F131" s="36"/>
      <c r="G131" s="35"/>
      <c r="H131" s="35"/>
    </row>
    <row r="132" spans="1:8">
      <c r="A132" s="33"/>
      <c r="B132" s="33"/>
      <c r="C132" s="35"/>
      <c r="D132" s="35"/>
      <c r="E132" s="35"/>
      <c r="F132" s="36"/>
      <c r="G132" s="35"/>
      <c r="H132" s="35"/>
    </row>
    <row r="133" spans="1:8">
      <c r="A133" s="33"/>
      <c r="B133" s="33"/>
      <c r="C133" s="35"/>
      <c r="D133" s="35"/>
      <c r="E133" s="35"/>
      <c r="F133" s="36"/>
      <c r="G133" s="35"/>
      <c r="H133" s="35"/>
    </row>
    <row r="134" spans="1:8">
      <c r="A134" s="33"/>
      <c r="B134" s="33"/>
      <c r="C134" s="35"/>
      <c r="D134" s="35"/>
      <c r="E134" s="35"/>
      <c r="F134" s="36"/>
      <c r="G134" s="35"/>
      <c r="H134" s="35"/>
    </row>
    <row r="135" spans="1:8">
      <c r="A135" s="33"/>
      <c r="B135" s="33"/>
      <c r="C135" s="35"/>
      <c r="D135" s="35"/>
      <c r="E135" s="35"/>
      <c r="F135" s="36"/>
      <c r="G135" s="35"/>
      <c r="H135" s="35"/>
    </row>
    <row r="136" spans="1:8">
      <c r="A136" s="33"/>
      <c r="B136" s="33"/>
      <c r="C136" s="35"/>
      <c r="D136" s="35"/>
      <c r="E136" s="35"/>
      <c r="F136" s="36"/>
      <c r="G136" s="35"/>
      <c r="H136" s="35"/>
    </row>
    <row r="137" spans="1:8">
      <c r="A137" s="33"/>
      <c r="B137" s="33"/>
      <c r="C137" s="35"/>
      <c r="D137" s="35"/>
      <c r="E137" s="35"/>
      <c r="F137" s="36"/>
      <c r="G137" s="35"/>
      <c r="H137" s="35"/>
    </row>
    <row r="138" spans="1:8">
      <c r="A138" s="33"/>
      <c r="B138" s="33"/>
      <c r="C138" s="35"/>
      <c r="D138" s="35"/>
      <c r="E138" s="35"/>
      <c r="F138" s="36"/>
      <c r="G138" s="35"/>
      <c r="H138" s="35"/>
    </row>
    <row r="139" spans="1:8">
      <c r="A139" s="33"/>
      <c r="B139" s="33"/>
      <c r="C139" s="35"/>
      <c r="D139" s="35"/>
      <c r="E139" s="35"/>
      <c r="F139" s="36"/>
      <c r="G139" s="35"/>
      <c r="H139" s="35"/>
    </row>
    <row r="140" spans="1:8">
      <c r="A140" s="33"/>
      <c r="B140" s="33"/>
      <c r="C140" s="35"/>
      <c r="D140" s="35"/>
      <c r="E140" s="35"/>
      <c r="F140" s="36"/>
      <c r="G140" s="35"/>
      <c r="H140" s="35"/>
    </row>
    <row r="141" spans="1:8">
      <c r="A141" s="33"/>
      <c r="B141" s="33"/>
      <c r="C141" s="35"/>
      <c r="D141" s="35"/>
      <c r="E141" s="35"/>
      <c r="F141" s="36"/>
      <c r="G141" s="35"/>
      <c r="H141" s="35"/>
    </row>
    <row r="142" spans="1:8">
      <c r="A142" s="33"/>
      <c r="B142" s="33"/>
      <c r="C142" s="35"/>
      <c r="D142" s="35"/>
      <c r="E142" s="35"/>
      <c r="F142" s="36"/>
      <c r="G142" s="35"/>
      <c r="H142" s="35"/>
    </row>
    <row r="143" spans="1:8">
      <c r="A143" s="33"/>
      <c r="B143" s="33"/>
      <c r="C143" s="35"/>
      <c r="D143" s="35"/>
      <c r="E143" s="35"/>
      <c r="F143" s="36"/>
      <c r="G143" s="35"/>
      <c r="H143" s="35"/>
    </row>
    <row r="144" spans="1:8">
      <c r="A144" s="33"/>
      <c r="B144" s="33"/>
      <c r="C144" s="35"/>
      <c r="D144" s="35"/>
      <c r="E144" s="35"/>
      <c r="F144" s="36"/>
      <c r="G144" s="35"/>
      <c r="H144" s="35"/>
    </row>
    <row r="145" spans="1:8">
      <c r="A145" s="33"/>
      <c r="B145" s="33"/>
      <c r="C145" s="35"/>
      <c r="D145" s="35"/>
      <c r="E145" s="35"/>
      <c r="F145" s="36"/>
      <c r="G145" s="35"/>
      <c r="H145" s="35"/>
    </row>
    <row r="146" spans="1:8">
      <c r="A146" s="33"/>
      <c r="B146" s="33"/>
      <c r="C146" s="35"/>
      <c r="D146" s="35"/>
      <c r="E146" s="35"/>
      <c r="F146" s="36"/>
      <c r="G146" s="35"/>
      <c r="H146" s="35"/>
    </row>
    <row r="147" spans="1:8">
      <c r="A147" s="33"/>
      <c r="B147" s="33"/>
      <c r="C147" s="35"/>
      <c r="D147" s="35"/>
      <c r="E147" s="35"/>
      <c r="F147" s="36"/>
      <c r="G147" s="35"/>
      <c r="H147" s="35"/>
    </row>
    <row r="148" spans="1:8">
      <c r="A148" s="33"/>
      <c r="B148" s="33"/>
      <c r="C148" s="35"/>
      <c r="D148" s="35"/>
      <c r="E148" s="35"/>
      <c r="F148" s="36"/>
      <c r="G148" s="35"/>
      <c r="H148" s="35"/>
    </row>
    <row r="149" spans="1:8">
      <c r="A149" s="33"/>
      <c r="B149" s="33"/>
      <c r="C149" s="35"/>
      <c r="D149" s="35"/>
      <c r="E149" s="35"/>
      <c r="F149" s="36"/>
      <c r="G149" s="35"/>
      <c r="H149" s="35"/>
    </row>
    <row r="150" spans="1:8">
      <c r="A150" s="33"/>
      <c r="B150" s="33"/>
      <c r="C150" s="35"/>
      <c r="D150" s="35"/>
      <c r="E150" s="35"/>
      <c r="F150" s="36"/>
      <c r="G150" s="35"/>
      <c r="H150" s="35"/>
    </row>
    <row r="151" spans="1:8">
      <c r="A151" s="33"/>
      <c r="B151" s="33"/>
      <c r="C151" s="35"/>
      <c r="D151" s="35"/>
      <c r="E151" s="35"/>
      <c r="F151" s="36"/>
      <c r="G151" s="35"/>
      <c r="H151" s="35"/>
    </row>
    <row r="152" spans="1:8">
      <c r="A152" s="33"/>
      <c r="B152" s="33"/>
      <c r="C152" s="35"/>
      <c r="D152" s="35"/>
      <c r="E152" s="35"/>
      <c r="F152" s="36"/>
      <c r="G152" s="35"/>
      <c r="H152" s="35"/>
    </row>
    <row r="153" spans="1:8">
      <c r="A153" s="33"/>
      <c r="B153" s="33"/>
      <c r="C153" s="35"/>
      <c r="D153" s="35"/>
      <c r="E153" s="35"/>
      <c r="F153" s="36"/>
      <c r="G153" s="35"/>
      <c r="H153" s="35"/>
    </row>
    <row r="154" spans="1:8">
      <c r="A154" s="33"/>
      <c r="B154" s="33"/>
      <c r="C154" s="35"/>
      <c r="D154" s="35"/>
      <c r="E154" s="35"/>
      <c r="F154" s="36"/>
      <c r="G154" s="35"/>
      <c r="H154" s="35"/>
    </row>
    <row r="155" spans="1:8">
      <c r="A155" s="33"/>
      <c r="B155" s="33"/>
      <c r="C155" s="35"/>
      <c r="D155" s="35"/>
      <c r="E155" s="35"/>
      <c r="F155" s="36"/>
      <c r="G155" s="35"/>
      <c r="H155" s="35"/>
    </row>
    <row r="156" spans="1:8">
      <c r="A156" s="33"/>
      <c r="B156" s="33"/>
      <c r="C156" s="35"/>
      <c r="D156" s="35"/>
      <c r="E156" s="35"/>
      <c r="F156" s="36"/>
      <c r="G156" s="35"/>
      <c r="H156" s="35"/>
    </row>
    <row r="157" spans="1:8">
      <c r="A157" s="33"/>
      <c r="B157" s="33"/>
      <c r="C157" s="35"/>
      <c r="D157" s="35"/>
      <c r="E157" s="35"/>
      <c r="F157" s="36"/>
      <c r="G157" s="35"/>
      <c r="H157" s="35"/>
    </row>
    <row r="158" spans="1:8">
      <c r="A158" s="33"/>
      <c r="B158" s="33"/>
      <c r="C158" s="35"/>
      <c r="D158" s="35"/>
      <c r="E158" s="35"/>
      <c r="F158" s="36"/>
      <c r="G158" s="35"/>
      <c r="H158" s="35"/>
    </row>
    <row r="159" spans="1:8">
      <c r="A159" s="33"/>
      <c r="B159" s="33"/>
      <c r="C159" s="35"/>
      <c r="D159" s="35"/>
      <c r="E159" s="35"/>
      <c r="F159" s="36"/>
      <c r="G159" s="35"/>
      <c r="H159" s="35"/>
    </row>
    <row r="160" spans="1:8">
      <c r="A160" s="33"/>
      <c r="B160" s="33"/>
      <c r="C160" s="35"/>
      <c r="D160" s="35"/>
      <c r="E160" s="35"/>
      <c r="F160" s="36"/>
      <c r="G160" s="35"/>
      <c r="H160" s="35"/>
    </row>
    <row r="161" spans="1:8">
      <c r="A161" s="33"/>
      <c r="B161" s="33"/>
      <c r="C161" s="35"/>
      <c r="D161" s="35"/>
      <c r="E161" s="35"/>
      <c r="F161" s="36"/>
      <c r="G161" s="35"/>
      <c r="H161" s="35"/>
    </row>
    <row r="162" spans="1:8">
      <c r="A162" s="33"/>
      <c r="B162" s="33"/>
      <c r="C162" s="35"/>
      <c r="D162" s="35"/>
      <c r="E162" s="35"/>
      <c r="F162" s="36"/>
      <c r="G162" s="35"/>
      <c r="H162" s="35"/>
    </row>
    <row r="163" spans="1:8">
      <c r="A163" s="33"/>
      <c r="B163" s="33"/>
      <c r="C163" s="35"/>
      <c r="D163" s="35"/>
      <c r="E163" s="35"/>
      <c r="F163" s="36"/>
      <c r="G163" s="35"/>
      <c r="H163" s="35"/>
    </row>
    <row r="164" spans="1:8">
      <c r="A164" s="33"/>
      <c r="B164" s="33"/>
      <c r="C164" s="35"/>
      <c r="D164" s="35"/>
      <c r="E164" s="35"/>
      <c r="F164" s="36"/>
      <c r="G164" s="35"/>
      <c r="H164" s="35"/>
    </row>
    <row r="165" spans="1:8">
      <c r="A165" s="33"/>
      <c r="B165" s="33"/>
      <c r="C165" s="35"/>
      <c r="D165" s="35"/>
      <c r="E165" s="35"/>
      <c r="F165" s="36"/>
      <c r="G165" s="35"/>
      <c r="H165" s="35"/>
    </row>
    <row r="166" spans="1:8">
      <c r="A166" s="33"/>
      <c r="B166" s="33"/>
      <c r="C166" s="35"/>
      <c r="D166" s="35"/>
      <c r="E166" s="35"/>
      <c r="F166" s="36"/>
      <c r="G166" s="35"/>
      <c r="H166" s="35"/>
    </row>
    <row r="167" spans="1:8">
      <c r="A167" s="33"/>
      <c r="B167" s="33"/>
      <c r="C167" s="35"/>
      <c r="D167" s="35"/>
      <c r="E167" s="35"/>
      <c r="F167" s="36"/>
      <c r="G167" s="35"/>
      <c r="H167" s="35"/>
    </row>
    <row r="168" spans="1:8">
      <c r="A168" s="33"/>
      <c r="B168" s="33"/>
      <c r="C168" s="35"/>
      <c r="D168" s="35"/>
      <c r="E168" s="35"/>
      <c r="F168" s="36"/>
      <c r="G168" s="35"/>
      <c r="H168" s="35"/>
    </row>
    <row r="169" spans="1:8">
      <c r="A169" s="33"/>
      <c r="B169" s="33"/>
      <c r="C169" s="35"/>
      <c r="D169" s="35"/>
      <c r="E169" s="35"/>
      <c r="F169" s="36"/>
      <c r="G169" s="35"/>
      <c r="H169" s="35"/>
    </row>
    <row r="170" spans="1:8">
      <c r="A170" s="33"/>
      <c r="B170" s="33"/>
      <c r="C170" s="35"/>
      <c r="D170" s="35"/>
      <c r="E170" s="35"/>
      <c r="F170" s="36"/>
      <c r="G170" s="35"/>
      <c r="H170" s="35"/>
    </row>
    <row r="171" spans="1:8">
      <c r="A171" s="33"/>
      <c r="B171" s="33"/>
      <c r="C171" s="35"/>
      <c r="D171" s="35"/>
      <c r="E171" s="35"/>
      <c r="F171" s="36"/>
      <c r="G171" s="35"/>
      <c r="H171" s="35"/>
    </row>
    <row r="172" spans="1:8">
      <c r="A172" s="33"/>
      <c r="B172" s="33"/>
      <c r="C172" s="35"/>
      <c r="D172" s="35"/>
      <c r="E172" s="35"/>
      <c r="F172" s="36"/>
      <c r="G172" s="35"/>
      <c r="H172" s="35"/>
    </row>
    <row r="173" spans="1:8">
      <c r="A173" s="33"/>
      <c r="B173" s="33"/>
      <c r="C173" s="35"/>
      <c r="D173" s="35"/>
      <c r="E173" s="35"/>
      <c r="F173" s="36"/>
      <c r="G173" s="35"/>
      <c r="H173" s="35"/>
    </row>
    <row r="174" spans="1:8">
      <c r="A174" s="33"/>
      <c r="B174" s="33"/>
      <c r="C174" s="35"/>
      <c r="D174" s="35"/>
      <c r="E174" s="35"/>
      <c r="F174" s="36"/>
      <c r="G174" s="35"/>
      <c r="H174" s="35"/>
    </row>
    <row r="175" spans="1:8">
      <c r="A175" s="33"/>
      <c r="B175" s="33"/>
      <c r="C175" s="35"/>
      <c r="D175" s="35"/>
      <c r="E175" s="35"/>
      <c r="F175" s="36"/>
      <c r="G175" s="35"/>
      <c r="H175" s="35"/>
    </row>
    <row r="176" spans="1:8">
      <c r="A176" s="33"/>
      <c r="B176" s="33"/>
      <c r="C176" s="35"/>
      <c r="D176" s="35"/>
      <c r="E176" s="35"/>
      <c r="F176" s="36"/>
      <c r="G176" s="35"/>
      <c r="H176" s="35"/>
    </row>
    <row r="177" spans="1:8">
      <c r="A177" s="33"/>
      <c r="B177" s="33"/>
      <c r="C177" s="35"/>
      <c r="D177" s="35"/>
      <c r="E177" s="35"/>
      <c r="F177" s="36"/>
      <c r="G177" s="35"/>
      <c r="H177" s="35"/>
    </row>
    <row r="178" spans="1:8">
      <c r="A178" s="33"/>
      <c r="B178" s="33"/>
      <c r="C178" s="35"/>
      <c r="D178" s="35"/>
      <c r="E178" s="35"/>
      <c r="F178" s="36"/>
      <c r="G178" s="35"/>
      <c r="H178" s="35"/>
    </row>
    <row r="179" spans="1:8">
      <c r="A179" s="33"/>
      <c r="B179" s="33"/>
      <c r="C179" s="35"/>
      <c r="D179" s="35"/>
      <c r="E179" s="35"/>
      <c r="F179" s="36"/>
      <c r="G179" s="35"/>
      <c r="H179" s="35"/>
    </row>
    <row r="180" spans="1:8">
      <c r="A180" s="33"/>
      <c r="B180" s="33"/>
      <c r="C180" s="35"/>
      <c r="D180" s="35"/>
      <c r="E180" s="35"/>
      <c r="F180" s="36"/>
      <c r="G180" s="35"/>
      <c r="H180" s="35"/>
    </row>
    <row r="181" spans="1:8">
      <c r="A181" s="33"/>
      <c r="B181" s="33"/>
      <c r="C181" s="35"/>
      <c r="D181" s="35"/>
      <c r="E181" s="35"/>
      <c r="F181" s="36"/>
      <c r="G181" s="35"/>
      <c r="H181" s="35"/>
    </row>
    <row r="182" spans="1:8">
      <c r="A182" s="33"/>
      <c r="B182" s="33"/>
      <c r="C182" s="35"/>
      <c r="D182" s="35"/>
      <c r="E182" s="35"/>
      <c r="F182" s="36"/>
      <c r="G182" s="35"/>
      <c r="H182" s="35"/>
    </row>
    <row r="183" spans="1:8">
      <c r="A183" s="33"/>
      <c r="B183" s="33"/>
      <c r="C183" s="35"/>
      <c r="D183" s="35"/>
      <c r="E183" s="35"/>
      <c r="F183" s="36"/>
      <c r="G183" s="35"/>
      <c r="H183" s="35"/>
    </row>
    <row r="184" spans="1:8">
      <c r="A184" s="33"/>
      <c r="B184" s="33"/>
      <c r="C184" s="35"/>
      <c r="D184" s="35"/>
      <c r="E184" s="35"/>
      <c r="F184" s="36"/>
      <c r="G184" s="35"/>
      <c r="H184" s="35"/>
    </row>
    <row r="185" spans="1:8">
      <c r="A185" s="33"/>
      <c r="B185" s="33"/>
      <c r="C185" s="35"/>
      <c r="D185" s="35"/>
      <c r="E185" s="35"/>
      <c r="F185" s="36"/>
      <c r="G185" s="35"/>
      <c r="H185" s="35"/>
    </row>
    <row r="186" spans="1:8">
      <c r="A186" s="33"/>
      <c r="B186" s="33"/>
      <c r="C186" s="35"/>
      <c r="D186" s="35"/>
      <c r="E186" s="35"/>
      <c r="F186" s="36"/>
      <c r="G186" s="35"/>
      <c r="H186" s="35"/>
    </row>
    <row r="187" spans="1:8">
      <c r="A187" s="33"/>
      <c r="B187" s="33"/>
      <c r="C187" s="35"/>
      <c r="D187" s="35"/>
      <c r="E187" s="35"/>
      <c r="F187" s="36"/>
      <c r="G187" s="35"/>
      <c r="H187" s="35"/>
    </row>
    <row r="188" spans="1:8">
      <c r="A188" s="33"/>
      <c r="B188" s="33"/>
      <c r="C188" s="35"/>
      <c r="D188" s="35"/>
      <c r="E188" s="35"/>
      <c r="F188" s="36"/>
      <c r="G188" s="35"/>
      <c r="H188" s="35"/>
    </row>
    <row r="189" spans="1:8">
      <c r="A189" s="33"/>
      <c r="B189" s="33"/>
      <c r="C189" s="35"/>
      <c r="D189" s="35"/>
      <c r="E189" s="35"/>
      <c r="F189" s="36"/>
      <c r="G189" s="35"/>
      <c r="H189" s="35"/>
    </row>
    <row r="190" spans="1:8">
      <c r="A190" s="33"/>
      <c r="B190" s="33"/>
      <c r="C190" s="35"/>
      <c r="D190" s="35"/>
      <c r="E190" s="35"/>
      <c r="F190" s="36"/>
      <c r="G190" s="35"/>
      <c r="H190" s="35"/>
    </row>
    <row r="191" spans="1:8">
      <c r="A191" s="33"/>
      <c r="B191" s="33"/>
      <c r="C191" s="35"/>
      <c r="D191" s="35"/>
      <c r="E191" s="35"/>
      <c r="F191" s="36"/>
      <c r="G191" s="35"/>
      <c r="H191" s="35"/>
    </row>
    <row r="192" spans="1:8">
      <c r="A192" s="33"/>
      <c r="B192" s="33"/>
      <c r="C192" s="35"/>
      <c r="D192" s="35"/>
      <c r="E192" s="35"/>
      <c r="F192" s="36"/>
      <c r="G192" s="35"/>
      <c r="H192" s="35"/>
    </row>
    <row r="193" spans="1:8">
      <c r="A193" s="33"/>
      <c r="B193" s="33"/>
      <c r="C193" s="35"/>
      <c r="D193" s="35"/>
      <c r="E193" s="35"/>
      <c r="F193" s="36"/>
      <c r="G193" s="35"/>
      <c r="H193" s="35"/>
    </row>
    <row r="194" spans="1:8">
      <c r="A194" s="33"/>
      <c r="B194" s="33"/>
      <c r="C194" s="35"/>
      <c r="D194" s="35"/>
      <c r="E194" s="35"/>
      <c r="F194" s="36"/>
      <c r="G194" s="35"/>
      <c r="H194" s="35"/>
    </row>
    <row r="195" spans="1:8">
      <c r="A195" s="33"/>
      <c r="B195" s="33"/>
      <c r="C195" s="35"/>
      <c r="D195" s="35"/>
      <c r="E195" s="35"/>
      <c r="F195" s="36"/>
      <c r="G195" s="35"/>
      <c r="H195" s="35"/>
    </row>
    <row r="196" spans="1:8">
      <c r="A196" s="33"/>
      <c r="B196" s="33"/>
      <c r="C196" s="35"/>
      <c r="D196" s="35"/>
      <c r="E196" s="35"/>
      <c r="F196" s="36"/>
      <c r="G196" s="35"/>
      <c r="H196" s="35"/>
    </row>
    <row r="197" spans="1:8">
      <c r="A197" s="33"/>
      <c r="B197" s="33"/>
      <c r="C197" s="35"/>
      <c r="D197" s="35"/>
      <c r="E197" s="35"/>
      <c r="F197" s="36"/>
      <c r="G197" s="35"/>
      <c r="H197" s="35"/>
    </row>
    <row r="198" spans="1:8">
      <c r="A198" s="33"/>
      <c r="B198" s="33"/>
      <c r="C198" s="35"/>
      <c r="D198" s="35"/>
      <c r="E198" s="35"/>
      <c r="F198" s="36"/>
      <c r="G198" s="35"/>
      <c r="H198" s="35"/>
    </row>
    <row r="199" spans="1:8">
      <c r="A199" s="33"/>
      <c r="B199" s="33"/>
      <c r="C199" s="35"/>
      <c r="D199" s="35"/>
      <c r="E199" s="35"/>
      <c r="F199" s="36"/>
      <c r="G199" s="35"/>
      <c r="H199" s="35"/>
    </row>
    <row r="200" spans="1:8">
      <c r="A200" s="33"/>
      <c r="B200" s="33"/>
      <c r="C200" s="35"/>
      <c r="D200" s="35"/>
      <c r="E200" s="35"/>
      <c r="F200" s="36"/>
      <c r="G200" s="35"/>
      <c r="H200" s="35"/>
    </row>
    <row r="201" spans="1:8">
      <c r="A201" s="33"/>
      <c r="B201" s="33"/>
      <c r="C201" s="35"/>
      <c r="D201" s="35"/>
      <c r="E201" s="35"/>
      <c r="F201" s="36"/>
      <c r="G201" s="35"/>
      <c r="H201" s="35"/>
    </row>
    <row r="202" spans="1:8">
      <c r="A202" s="33"/>
      <c r="B202" s="33"/>
      <c r="C202" s="35"/>
      <c r="D202" s="35"/>
      <c r="E202" s="35"/>
      <c r="F202" s="36"/>
      <c r="G202" s="35"/>
      <c r="H202" s="35"/>
    </row>
    <row r="203" spans="1:8">
      <c r="A203" s="33"/>
      <c r="B203" s="33"/>
      <c r="C203" s="35"/>
      <c r="D203" s="35"/>
      <c r="E203" s="35"/>
      <c r="F203" s="36"/>
      <c r="G203" s="35"/>
      <c r="H203" s="35"/>
    </row>
    <row r="204" spans="1:8">
      <c r="A204" s="33"/>
      <c r="B204" s="33"/>
      <c r="C204" s="35"/>
      <c r="D204" s="35"/>
      <c r="E204" s="35"/>
      <c r="F204" s="36"/>
      <c r="G204" s="35"/>
      <c r="H204" s="35"/>
    </row>
    <row r="205" spans="1:8">
      <c r="A205" s="33"/>
      <c r="B205" s="33"/>
      <c r="C205" s="35"/>
      <c r="D205" s="35"/>
      <c r="E205" s="35"/>
      <c r="F205" s="36"/>
      <c r="G205" s="35"/>
      <c r="H205" s="35"/>
    </row>
    <row r="206" spans="1:8">
      <c r="A206" s="33"/>
      <c r="B206" s="33"/>
      <c r="C206" s="35"/>
      <c r="D206" s="35"/>
      <c r="E206" s="35"/>
      <c r="F206" s="36"/>
      <c r="G206" s="35"/>
      <c r="H206" s="35"/>
    </row>
    <row r="207" spans="1:8">
      <c r="A207" s="33"/>
      <c r="B207" s="33"/>
      <c r="C207" s="35"/>
      <c r="D207" s="35"/>
      <c r="E207" s="35"/>
      <c r="F207" s="36"/>
      <c r="G207" s="35"/>
      <c r="H207" s="35"/>
    </row>
    <row r="208" spans="1:8">
      <c r="A208" s="33"/>
      <c r="B208" s="33"/>
      <c r="C208" s="35"/>
      <c r="D208" s="35"/>
      <c r="E208" s="35"/>
      <c r="F208" s="36"/>
      <c r="G208" s="35"/>
      <c r="H208" s="35"/>
    </row>
    <row r="209" spans="1:8">
      <c r="A209" s="33"/>
      <c r="B209" s="33"/>
      <c r="C209" s="35"/>
      <c r="D209" s="35"/>
      <c r="E209" s="35"/>
      <c r="F209" s="36"/>
      <c r="G209" s="35"/>
      <c r="H209" s="35"/>
    </row>
    <row r="210" spans="1:8">
      <c r="A210" s="33"/>
      <c r="B210" s="33"/>
      <c r="C210" s="35"/>
      <c r="D210" s="35"/>
      <c r="E210" s="35"/>
      <c r="F210" s="36"/>
      <c r="G210" s="35"/>
      <c r="H210" s="35"/>
    </row>
    <row r="211" spans="1:8">
      <c r="A211" s="33"/>
      <c r="B211" s="33"/>
      <c r="C211" s="35"/>
      <c r="D211" s="35"/>
      <c r="E211" s="35"/>
      <c r="F211" s="36"/>
      <c r="G211" s="35"/>
      <c r="H211" s="35"/>
    </row>
    <row r="212" spans="1:8">
      <c r="A212" s="33"/>
      <c r="B212" s="33"/>
      <c r="C212" s="35"/>
      <c r="D212" s="35"/>
      <c r="E212" s="35"/>
      <c r="F212" s="36"/>
      <c r="G212" s="35"/>
      <c r="H212" s="35"/>
    </row>
    <row r="213" spans="1:8">
      <c r="A213" s="33"/>
      <c r="B213" s="33"/>
      <c r="C213" s="35"/>
      <c r="D213" s="35"/>
      <c r="E213" s="35"/>
      <c r="F213" s="36"/>
      <c r="G213" s="35"/>
      <c r="H213" s="35"/>
    </row>
    <row r="214" spans="1:8">
      <c r="A214" s="33"/>
      <c r="B214" s="33"/>
      <c r="C214" s="35"/>
      <c r="D214" s="35"/>
      <c r="E214" s="35"/>
      <c r="F214" s="36"/>
      <c r="G214" s="35"/>
      <c r="H214" s="35"/>
    </row>
    <row r="215" spans="1:8">
      <c r="A215" s="33"/>
      <c r="B215" s="33"/>
      <c r="C215" s="35"/>
      <c r="D215" s="35"/>
      <c r="E215" s="35"/>
      <c r="F215" s="36"/>
      <c r="G215" s="35"/>
      <c r="H215" s="35"/>
    </row>
    <row r="216" spans="1:8">
      <c r="A216" s="33"/>
      <c r="B216" s="33"/>
      <c r="C216" s="35"/>
      <c r="D216" s="35"/>
      <c r="E216" s="35"/>
      <c r="F216" s="36"/>
      <c r="G216" s="35"/>
      <c r="H216" s="35"/>
    </row>
    <row r="217" spans="1:8">
      <c r="A217" s="33"/>
      <c r="B217" s="33"/>
      <c r="C217" s="35"/>
      <c r="D217" s="35"/>
      <c r="E217" s="35"/>
      <c r="F217" s="36"/>
      <c r="G217" s="35"/>
      <c r="H217" s="35"/>
    </row>
    <row r="218" spans="1:8">
      <c r="A218" s="33"/>
      <c r="B218" s="33"/>
      <c r="C218" s="35"/>
      <c r="D218" s="35"/>
      <c r="E218" s="35"/>
      <c r="F218" s="36"/>
      <c r="G218" s="35"/>
      <c r="H218" s="35"/>
    </row>
    <row r="219" spans="1:8">
      <c r="A219" s="33"/>
      <c r="B219" s="33"/>
      <c r="C219" s="35"/>
      <c r="D219" s="35"/>
      <c r="E219" s="35"/>
      <c r="F219" s="36"/>
      <c r="G219" s="35"/>
      <c r="H219" s="35"/>
    </row>
    <row r="220" spans="1:8">
      <c r="A220" s="33"/>
      <c r="B220" s="33"/>
      <c r="C220" s="35"/>
      <c r="D220" s="35"/>
      <c r="E220" s="35"/>
      <c r="F220" s="36"/>
      <c r="G220" s="35"/>
      <c r="H220" s="35"/>
    </row>
    <row r="221" spans="1:8">
      <c r="A221" s="33"/>
      <c r="B221" s="33"/>
      <c r="C221" s="35"/>
      <c r="D221" s="35"/>
      <c r="E221" s="35"/>
      <c r="F221" s="36"/>
      <c r="G221" s="35"/>
      <c r="H221" s="35"/>
    </row>
    <row r="222" spans="1:8">
      <c r="A222" s="33"/>
      <c r="B222" s="33"/>
      <c r="C222" s="35"/>
      <c r="D222" s="35"/>
      <c r="E222" s="35"/>
      <c r="F222" s="36"/>
      <c r="G222" s="35"/>
      <c r="H222" s="35"/>
    </row>
    <row r="223" spans="1:8">
      <c r="A223" s="33"/>
      <c r="B223" s="33"/>
      <c r="C223" s="35"/>
      <c r="D223" s="35"/>
      <c r="E223" s="35"/>
      <c r="F223" s="36"/>
      <c r="G223" s="35"/>
      <c r="H223" s="35"/>
    </row>
    <row r="224" spans="1:8">
      <c r="A224" s="33"/>
      <c r="B224" s="33"/>
      <c r="C224" s="35"/>
      <c r="D224" s="35"/>
      <c r="E224" s="35"/>
      <c r="F224" s="36"/>
      <c r="G224" s="35"/>
      <c r="H224" s="35"/>
    </row>
    <row r="225" spans="1:8">
      <c r="A225" s="33"/>
      <c r="B225" s="33"/>
      <c r="C225" s="35"/>
      <c r="D225" s="35"/>
      <c r="E225" s="35"/>
      <c r="F225" s="36"/>
      <c r="G225" s="35"/>
      <c r="H225" s="35"/>
    </row>
    <row r="226" spans="1:8">
      <c r="A226" s="33"/>
      <c r="B226" s="33"/>
      <c r="C226" s="35"/>
      <c r="D226" s="35"/>
      <c r="E226" s="35"/>
      <c r="F226" s="36"/>
      <c r="G226" s="35"/>
      <c r="H226" s="35"/>
    </row>
    <row r="227" spans="1:8">
      <c r="A227" s="33"/>
      <c r="B227" s="33"/>
      <c r="C227" s="35"/>
      <c r="D227" s="35"/>
      <c r="E227" s="35"/>
      <c r="F227" s="36"/>
      <c r="G227" s="35"/>
      <c r="H227" s="35"/>
    </row>
    <row r="228" spans="1:8">
      <c r="A228" s="33"/>
      <c r="B228" s="33"/>
      <c r="C228" s="35"/>
      <c r="D228" s="35"/>
      <c r="E228" s="35"/>
      <c r="F228" s="36"/>
      <c r="G228" s="35"/>
      <c r="H228" s="35"/>
    </row>
    <row r="229" spans="1:8">
      <c r="A229" s="33"/>
      <c r="B229" s="33"/>
      <c r="C229" s="35"/>
      <c r="D229" s="35"/>
      <c r="E229" s="35"/>
      <c r="F229" s="36"/>
      <c r="G229" s="35"/>
      <c r="H229" s="35"/>
    </row>
    <row r="230" spans="1:8">
      <c r="A230" s="33"/>
      <c r="B230" s="33"/>
      <c r="C230" s="35"/>
      <c r="D230" s="35"/>
      <c r="E230" s="35"/>
      <c r="F230" s="36"/>
      <c r="G230" s="35"/>
      <c r="H230" s="35"/>
    </row>
    <row r="231" spans="1:8">
      <c r="A231" s="33"/>
      <c r="B231" s="33"/>
      <c r="C231" s="35"/>
      <c r="D231" s="35"/>
      <c r="E231" s="35"/>
      <c r="F231" s="36"/>
      <c r="G231" s="35"/>
      <c r="H231" s="35"/>
    </row>
    <row r="232" spans="1:8">
      <c r="A232" s="33"/>
      <c r="B232" s="33"/>
      <c r="C232" s="35"/>
      <c r="D232" s="35"/>
      <c r="E232" s="35"/>
      <c r="F232" s="36"/>
      <c r="G232" s="35"/>
      <c r="H232" s="35"/>
    </row>
    <row r="233" spans="1:8">
      <c r="A233" s="33"/>
      <c r="B233" s="33"/>
      <c r="C233" s="35"/>
      <c r="D233" s="35"/>
      <c r="E233" s="35"/>
      <c r="F233" s="36"/>
      <c r="G233" s="35"/>
      <c r="H233" s="35"/>
    </row>
    <row r="234" spans="1:8">
      <c r="A234" s="33"/>
      <c r="B234" s="33"/>
      <c r="C234" s="35"/>
      <c r="D234" s="35"/>
      <c r="E234" s="35"/>
      <c r="F234" s="36"/>
      <c r="G234" s="35"/>
      <c r="H234" s="35"/>
    </row>
    <row r="235" spans="1:8">
      <c r="A235" s="33"/>
      <c r="B235" s="33"/>
      <c r="C235" s="35"/>
      <c r="D235" s="35"/>
      <c r="E235" s="35"/>
      <c r="F235" s="36"/>
      <c r="G235" s="35"/>
      <c r="H235" s="35"/>
    </row>
    <row r="236" spans="1:8">
      <c r="A236" s="33"/>
      <c r="B236" s="33"/>
      <c r="C236" s="35"/>
      <c r="D236" s="35"/>
      <c r="E236" s="35"/>
      <c r="F236" s="36"/>
      <c r="G236" s="35"/>
      <c r="H236" s="35"/>
    </row>
    <row r="237" spans="1:8">
      <c r="A237" s="33"/>
      <c r="B237" s="33"/>
      <c r="C237" s="35"/>
      <c r="D237" s="35"/>
      <c r="E237" s="35"/>
      <c r="F237" s="36"/>
      <c r="G237" s="35"/>
      <c r="H237" s="35"/>
    </row>
    <row r="238" spans="1:8">
      <c r="A238" s="33"/>
      <c r="B238" s="33"/>
      <c r="C238" s="35"/>
      <c r="D238" s="35"/>
      <c r="E238" s="35"/>
      <c r="F238" s="36"/>
      <c r="G238" s="35"/>
      <c r="H238" s="35"/>
    </row>
    <row r="239" spans="1:8">
      <c r="A239" s="33"/>
      <c r="B239" s="33"/>
      <c r="C239" s="35"/>
      <c r="D239" s="35"/>
      <c r="E239" s="35"/>
      <c r="F239" s="36"/>
      <c r="G239" s="35"/>
      <c r="H239" s="35"/>
    </row>
    <row r="240" spans="1:8">
      <c r="A240" s="33"/>
      <c r="B240" s="33"/>
      <c r="C240" s="35"/>
      <c r="D240" s="35"/>
      <c r="E240" s="35"/>
      <c r="F240" s="36"/>
      <c r="G240" s="35"/>
      <c r="H240" s="35"/>
    </row>
    <row r="241" spans="1:8">
      <c r="A241" s="33"/>
      <c r="B241" s="33"/>
      <c r="C241" s="35"/>
      <c r="D241" s="35"/>
      <c r="E241" s="35"/>
      <c r="F241" s="36"/>
      <c r="G241" s="35"/>
      <c r="H241" s="35"/>
    </row>
    <row r="242" spans="1:8">
      <c r="A242" s="33"/>
      <c r="B242" s="33"/>
      <c r="C242" s="35"/>
      <c r="D242" s="35"/>
      <c r="E242" s="35"/>
      <c r="F242" s="36"/>
      <c r="G242" s="35"/>
      <c r="H242" s="35"/>
    </row>
    <row r="243" spans="1:8">
      <c r="A243" s="33"/>
      <c r="B243" s="33"/>
      <c r="C243" s="35"/>
      <c r="D243" s="35"/>
      <c r="E243" s="35"/>
      <c r="F243" s="36"/>
      <c r="G243" s="35"/>
      <c r="H243" s="35"/>
    </row>
    <row r="244" spans="1:8">
      <c r="A244" s="33"/>
      <c r="B244" s="33"/>
      <c r="C244" s="35"/>
      <c r="D244" s="35"/>
      <c r="E244" s="35"/>
      <c r="F244" s="36"/>
      <c r="G244" s="35"/>
      <c r="H244" s="35"/>
    </row>
    <row r="245" spans="1:8">
      <c r="A245" s="33"/>
      <c r="B245" s="33"/>
      <c r="C245" s="35"/>
      <c r="D245" s="35"/>
      <c r="E245" s="35"/>
      <c r="F245" s="36"/>
      <c r="G245" s="35"/>
      <c r="H245" s="35"/>
    </row>
    <row r="246" spans="1:8">
      <c r="A246" s="33"/>
      <c r="B246" s="33"/>
      <c r="C246" s="35"/>
      <c r="D246" s="35"/>
      <c r="E246" s="35"/>
      <c r="F246" s="36"/>
      <c r="G246" s="35"/>
      <c r="H246" s="35"/>
    </row>
    <row r="247" spans="1:8">
      <c r="A247" s="33"/>
      <c r="B247" s="33"/>
      <c r="C247" s="35"/>
      <c r="D247" s="35"/>
      <c r="E247" s="35"/>
      <c r="F247" s="36"/>
      <c r="G247" s="35"/>
      <c r="H247" s="35"/>
    </row>
    <row r="248" spans="1:8">
      <c r="A248" s="33"/>
      <c r="B248" s="33"/>
      <c r="C248" s="35"/>
      <c r="D248" s="35"/>
      <c r="E248" s="35"/>
      <c r="F248" s="36"/>
      <c r="G248" s="35"/>
      <c r="H248" s="35"/>
    </row>
    <row r="249" spans="1:8">
      <c r="A249" s="33"/>
      <c r="B249" s="33"/>
      <c r="C249" s="35"/>
      <c r="D249" s="35"/>
      <c r="E249" s="35"/>
      <c r="F249" s="36"/>
      <c r="G249" s="35"/>
      <c r="H249" s="35"/>
    </row>
    <row r="250" spans="1:8">
      <c r="A250" s="33"/>
      <c r="B250" s="33"/>
      <c r="C250" s="35"/>
      <c r="D250" s="35"/>
      <c r="E250" s="35"/>
      <c r="F250" s="36"/>
      <c r="G250" s="35"/>
      <c r="H250" s="35"/>
    </row>
    <row r="251" spans="1:8">
      <c r="A251" s="33"/>
      <c r="B251" s="33"/>
      <c r="C251" s="35"/>
      <c r="D251" s="35"/>
      <c r="E251" s="35"/>
      <c r="F251" s="36"/>
      <c r="G251" s="35"/>
      <c r="H251" s="35"/>
    </row>
    <row r="252" spans="1:8">
      <c r="A252" s="33"/>
      <c r="B252" s="33"/>
      <c r="C252" s="35"/>
      <c r="D252" s="35"/>
      <c r="E252" s="35"/>
      <c r="F252" s="36"/>
      <c r="G252" s="35"/>
      <c r="H252" s="35"/>
    </row>
    <row r="253" spans="1:8">
      <c r="A253" s="33"/>
      <c r="B253" s="33"/>
      <c r="C253" s="35"/>
      <c r="D253" s="35"/>
      <c r="E253" s="35"/>
      <c r="F253" s="36"/>
      <c r="G253" s="35"/>
      <c r="H253" s="35"/>
    </row>
    <row r="254" spans="1:8">
      <c r="A254" s="33"/>
      <c r="B254" s="33"/>
      <c r="C254" s="35"/>
      <c r="D254" s="35"/>
      <c r="E254" s="35"/>
      <c r="F254" s="36"/>
      <c r="G254" s="35"/>
      <c r="H254" s="35"/>
    </row>
    <row r="255" spans="1:8">
      <c r="A255" s="33"/>
      <c r="B255" s="33"/>
      <c r="C255" s="35"/>
      <c r="D255" s="35"/>
      <c r="E255" s="35"/>
      <c r="F255" s="36"/>
      <c r="G255" s="35"/>
      <c r="H255" s="35"/>
    </row>
    <row r="256" spans="1:8">
      <c r="A256" s="33"/>
      <c r="B256" s="33"/>
      <c r="C256" s="35"/>
      <c r="D256" s="35"/>
      <c r="E256" s="35"/>
      <c r="F256" s="36"/>
      <c r="G256" s="35"/>
      <c r="H256" s="35"/>
    </row>
    <row r="257" spans="1:8">
      <c r="A257" s="33"/>
      <c r="B257" s="33"/>
      <c r="C257" s="35"/>
      <c r="D257" s="35"/>
      <c r="E257" s="35"/>
      <c r="F257" s="36"/>
      <c r="G257" s="35"/>
      <c r="H257" s="35"/>
    </row>
    <row r="258" spans="1:8">
      <c r="A258" s="33"/>
      <c r="B258" s="33"/>
      <c r="C258" s="35"/>
      <c r="D258" s="35"/>
      <c r="E258" s="35"/>
      <c r="F258" s="36"/>
      <c r="G258" s="35"/>
      <c r="H258" s="35"/>
    </row>
    <row r="259" spans="1:8">
      <c r="A259" s="33"/>
      <c r="B259" s="33"/>
      <c r="C259" s="35"/>
      <c r="D259" s="35"/>
      <c r="E259" s="35"/>
      <c r="F259" s="36"/>
      <c r="G259" s="35"/>
      <c r="H259" s="35"/>
    </row>
    <row r="260" spans="1:8">
      <c r="A260" s="33"/>
      <c r="B260" s="33"/>
      <c r="C260" s="35"/>
      <c r="D260" s="35"/>
      <c r="E260" s="35"/>
      <c r="F260" s="36"/>
      <c r="G260" s="35"/>
      <c r="H260" s="35"/>
    </row>
    <row r="261" spans="1:8">
      <c r="A261" s="33"/>
      <c r="B261" s="33"/>
      <c r="C261" s="35"/>
      <c r="D261" s="35"/>
      <c r="E261" s="35"/>
      <c r="F261" s="36"/>
      <c r="G261" s="35"/>
      <c r="H261" s="35"/>
    </row>
    <row r="262" spans="1:8">
      <c r="A262" s="33"/>
      <c r="B262" s="33"/>
      <c r="C262" s="35"/>
      <c r="D262" s="35"/>
      <c r="E262" s="35"/>
      <c r="F262" s="36"/>
      <c r="G262" s="35"/>
      <c r="H262" s="35"/>
    </row>
    <row r="263" spans="1:8">
      <c r="A263" s="33"/>
      <c r="B263" s="33"/>
      <c r="C263" s="35"/>
      <c r="D263" s="35"/>
      <c r="E263" s="35"/>
      <c r="F263" s="36"/>
      <c r="G263" s="35"/>
      <c r="H263" s="35"/>
    </row>
    <row r="264" spans="1:8">
      <c r="A264" s="33"/>
      <c r="B264" s="33"/>
      <c r="C264" s="35"/>
      <c r="D264" s="35"/>
      <c r="E264" s="35"/>
      <c r="F264" s="36"/>
      <c r="G264" s="35"/>
      <c r="H264" s="35"/>
    </row>
    <row r="265" spans="1:8">
      <c r="A265" s="33"/>
      <c r="B265" s="33"/>
      <c r="C265" s="35"/>
      <c r="D265" s="35"/>
      <c r="E265" s="35"/>
      <c r="F265" s="36"/>
      <c r="G265" s="35"/>
      <c r="H265" s="35"/>
    </row>
    <row r="266" spans="1:8">
      <c r="A266" s="33"/>
      <c r="B266" s="33"/>
      <c r="C266" s="35"/>
      <c r="D266" s="35"/>
      <c r="E266" s="35"/>
      <c r="F266" s="36"/>
      <c r="G266" s="35"/>
      <c r="H266" s="35"/>
    </row>
    <row r="267" spans="1:8">
      <c r="A267" s="33"/>
      <c r="B267" s="33"/>
      <c r="C267" s="35"/>
      <c r="D267" s="35"/>
      <c r="E267" s="35"/>
      <c r="F267" s="36"/>
      <c r="G267" s="35"/>
      <c r="H267" s="35"/>
    </row>
    <row r="268" spans="1:8">
      <c r="A268" s="33"/>
      <c r="B268" s="33"/>
      <c r="C268" s="35"/>
      <c r="D268" s="35"/>
      <c r="E268" s="35"/>
      <c r="F268" s="36"/>
      <c r="G268" s="35"/>
      <c r="H268" s="35"/>
    </row>
    <row r="269" spans="1:8">
      <c r="A269" s="33"/>
      <c r="B269" s="33"/>
      <c r="C269" s="35"/>
      <c r="D269" s="35"/>
      <c r="E269" s="35"/>
      <c r="F269" s="36"/>
      <c r="G269" s="35"/>
      <c r="H269" s="35"/>
    </row>
    <row r="270" spans="1:8">
      <c r="A270" s="33"/>
      <c r="B270" s="33"/>
      <c r="C270" s="35"/>
      <c r="D270" s="35"/>
      <c r="E270" s="35"/>
      <c r="F270" s="36"/>
      <c r="G270" s="35"/>
      <c r="H270" s="35"/>
    </row>
    <row r="271" spans="1:8">
      <c r="A271" s="33"/>
      <c r="B271" s="33"/>
      <c r="C271" s="35"/>
      <c r="D271" s="35"/>
      <c r="E271" s="35"/>
      <c r="F271" s="36"/>
      <c r="G271" s="35"/>
      <c r="H271" s="35"/>
    </row>
    <row r="272" spans="1:8">
      <c r="A272" s="33"/>
      <c r="B272" s="33"/>
      <c r="C272" s="35"/>
      <c r="D272" s="35"/>
      <c r="E272" s="35"/>
      <c r="F272" s="36"/>
      <c r="G272" s="35"/>
      <c r="H272" s="35"/>
    </row>
    <row r="273" spans="1:8">
      <c r="A273" s="33"/>
      <c r="B273" s="33"/>
      <c r="C273" s="35"/>
      <c r="D273" s="35"/>
      <c r="E273" s="35"/>
      <c r="F273" s="36"/>
      <c r="G273" s="35"/>
      <c r="H273" s="35"/>
    </row>
    <row r="274" spans="1:8">
      <c r="A274" s="33"/>
      <c r="B274" s="33"/>
      <c r="C274" s="35"/>
      <c r="D274" s="35"/>
      <c r="E274" s="35"/>
      <c r="F274" s="36"/>
      <c r="G274" s="35"/>
      <c r="H274" s="35"/>
    </row>
    <row r="275" spans="1:8">
      <c r="A275" s="33"/>
      <c r="B275" s="33"/>
      <c r="C275" s="35"/>
      <c r="D275" s="35"/>
      <c r="E275" s="35"/>
      <c r="F275" s="36"/>
      <c r="G275" s="35"/>
      <c r="H275" s="35"/>
    </row>
    <row r="276" spans="1:8">
      <c r="A276" s="33"/>
      <c r="B276" s="33"/>
      <c r="C276" s="35"/>
      <c r="D276" s="35"/>
      <c r="E276" s="35"/>
      <c r="F276" s="36"/>
      <c r="G276" s="35"/>
      <c r="H276" s="35"/>
    </row>
    <row r="277" spans="1:8">
      <c r="A277" s="33"/>
      <c r="B277" s="33"/>
      <c r="C277" s="35"/>
      <c r="D277" s="35"/>
      <c r="E277" s="35"/>
      <c r="F277" s="36"/>
      <c r="G277" s="35"/>
      <c r="H277" s="35"/>
    </row>
    <row r="278" spans="1:8">
      <c r="A278" s="33"/>
      <c r="B278" s="33"/>
      <c r="C278" s="35"/>
      <c r="D278" s="35"/>
      <c r="E278" s="35"/>
      <c r="F278" s="36"/>
      <c r="G278" s="35"/>
      <c r="H278" s="35"/>
    </row>
    <row r="279" spans="1:8">
      <c r="A279" s="33"/>
      <c r="B279" s="33"/>
      <c r="C279" s="35"/>
      <c r="D279" s="35"/>
      <c r="E279" s="35"/>
      <c r="F279" s="36"/>
      <c r="G279" s="35"/>
      <c r="H279" s="35"/>
    </row>
    <row r="280" spans="1:8">
      <c r="A280" s="33"/>
      <c r="B280" s="33"/>
      <c r="C280" s="35"/>
      <c r="D280" s="35"/>
      <c r="E280" s="35"/>
      <c r="F280" s="36"/>
      <c r="G280" s="35"/>
      <c r="H280" s="35"/>
    </row>
    <row r="281" spans="1:8">
      <c r="A281" s="33"/>
      <c r="B281" s="33"/>
      <c r="C281" s="35"/>
      <c r="D281" s="35"/>
      <c r="E281" s="35"/>
      <c r="F281" s="36"/>
      <c r="G281" s="35"/>
      <c r="H281" s="35"/>
    </row>
    <row r="282" spans="1:8">
      <c r="A282" s="33"/>
      <c r="B282" s="33"/>
      <c r="C282" s="35"/>
      <c r="D282" s="35"/>
      <c r="E282" s="35"/>
      <c r="F282" s="36"/>
      <c r="G282" s="35"/>
      <c r="H282" s="35"/>
    </row>
    <row r="283" spans="1:8">
      <c r="A283" s="33"/>
      <c r="B283" s="33"/>
      <c r="C283" s="35"/>
      <c r="D283" s="35"/>
      <c r="E283" s="35"/>
      <c r="F283" s="36"/>
      <c r="G283" s="35"/>
      <c r="H283" s="35"/>
    </row>
    <row r="284" spans="1:8">
      <c r="A284" s="33"/>
      <c r="B284" s="33"/>
      <c r="C284" s="35"/>
      <c r="D284" s="35"/>
      <c r="E284" s="35"/>
      <c r="F284" s="36"/>
      <c r="G284" s="35"/>
      <c r="H284" s="35"/>
    </row>
    <row r="285" spans="1:8">
      <c r="A285" s="33"/>
      <c r="B285" s="33"/>
      <c r="C285" s="35"/>
      <c r="D285" s="35"/>
      <c r="E285" s="35"/>
      <c r="F285" s="36"/>
      <c r="G285" s="35"/>
      <c r="H285" s="35"/>
    </row>
    <row r="286" spans="1:8">
      <c r="A286" s="33"/>
      <c r="B286" s="33"/>
      <c r="C286" s="35"/>
      <c r="D286" s="35"/>
      <c r="E286" s="35"/>
      <c r="F286" s="36"/>
      <c r="G286" s="35"/>
      <c r="H286" s="35"/>
    </row>
    <row r="287" spans="1:8">
      <c r="A287" s="33"/>
      <c r="B287" s="33"/>
      <c r="C287" s="35"/>
      <c r="D287" s="35"/>
      <c r="E287" s="35"/>
      <c r="F287" s="36"/>
      <c r="G287" s="35"/>
      <c r="H287" s="35"/>
    </row>
    <row r="288" spans="1:8">
      <c r="A288" s="33"/>
      <c r="B288" s="33"/>
      <c r="C288" s="35"/>
      <c r="D288" s="35"/>
      <c r="E288" s="35"/>
      <c r="F288" s="36"/>
      <c r="G288" s="35"/>
      <c r="H288" s="35"/>
    </row>
    <row r="289" spans="1:8">
      <c r="A289" s="33"/>
      <c r="B289" s="33"/>
      <c r="C289" s="35"/>
      <c r="D289" s="35"/>
      <c r="E289" s="35"/>
      <c r="F289" s="36"/>
      <c r="G289" s="35"/>
      <c r="H289" s="35"/>
    </row>
    <row r="290" spans="1:8">
      <c r="A290" s="33"/>
      <c r="B290" s="33"/>
      <c r="C290" s="35"/>
      <c r="D290" s="35"/>
      <c r="E290" s="35"/>
      <c r="F290" s="36"/>
      <c r="G290" s="35"/>
      <c r="H290" s="35"/>
    </row>
    <row r="291" spans="1:8">
      <c r="A291" s="33"/>
      <c r="B291" s="33"/>
      <c r="C291" s="35"/>
      <c r="D291" s="35"/>
      <c r="E291" s="35"/>
      <c r="F291" s="36"/>
      <c r="G291" s="35"/>
      <c r="H291" s="35"/>
    </row>
    <row r="292" spans="1:8">
      <c r="A292" s="33"/>
      <c r="B292" s="33"/>
      <c r="C292" s="35"/>
      <c r="D292" s="35"/>
      <c r="E292" s="35"/>
      <c r="F292" s="36"/>
      <c r="G292" s="35"/>
      <c r="H292" s="35"/>
    </row>
    <row r="293" spans="1:8">
      <c r="A293" s="33"/>
      <c r="B293" s="33"/>
      <c r="C293" s="35"/>
      <c r="D293" s="35"/>
      <c r="E293" s="35"/>
      <c r="F293" s="36"/>
      <c r="G293" s="35"/>
      <c r="H293" s="35"/>
    </row>
    <row r="294" spans="1:8">
      <c r="A294" s="33"/>
      <c r="B294" s="33"/>
      <c r="C294" s="35"/>
      <c r="D294" s="35"/>
      <c r="E294" s="35"/>
      <c r="F294" s="36"/>
      <c r="G294" s="35"/>
      <c r="H294" s="35"/>
    </row>
    <row r="295" spans="1:8">
      <c r="A295" s="33"/>
      <c r="B295" s="33"/>
      <c r="C295" s="35"/>
      <c r="D295" s="35"/>
      <c r="E295" s="35"/>
      <c r="F295" s="36"/>
      <c r="G295" s="35"/>
      <c r="H295" s="35"/>
    </row>
    <row r="296" spans="1:8">
      <c r="A296" s="33"/>
      <c r="B296" s="33"/>
      <c r="C296" s="35"/>
      <c r="D296" s="35"/>
      <c r="E296" s="35"/>
      <c r="F296" s="36"/>
      <c r="G296" s="35"/>
      <c r="H296" s="35"/>
    </row>
    <row r="297" spans="1:8">
      <c r="A297" s="33"/>
      <c r="B297" s="33"/>
      <c r="C297" s="35"/>
      <c r="D297" s="35"/>
      <c r="E297" s="35"/>
      <c r="F297" s="36"/>
      <c r="G297" s="35"/>
      <c r="H297" s="35"/>
    </row>
    <row r="298" spans="1:8">
      <c r="A298" s="33"/>
      <c r="B298" s="33"/>
      <c r="C298" s="35"/>
      <c r="D298" s="35"/>
      <c r="E298" s="35"/>
      <c r="F298" s="36"/>
      <c r="G298" s="35"/>
      <c r="H298" s="35"/>
    </row>
    <row r="299" spans="1:8">
      <c r="A299" s="33"/>
      <c r="B299" s="33"/>
      <c r="C299" s="35"/>
      <c r="D299" s="35"/>
      <c r="E299" s="35"/>
      <c r="F299" s="36"/>
      <c r="G299" s="35"/>
      <c r="H299" s="35"/>
    </row>
    <row r="300" spans="1:8">
      <c r="A300" s="33"/>
      <c r="B300" s="33"/>
      <c r="C300" s="35"/>
      <c r="D300" s="35"/>
      <c r="E300" s="35"/>
      <c r="F300" s="36"/>
      <c r="G300" s="35"/>
      <c r="H300" s="35"/>
    </row>
    <row r="301" spans="1:8">
      <c r="A301" s="33"/>
      <c r="B301" s="33"/>
      <c r="C301" s="35"/>
      <c r="D301" s="35"/>
      <c r="E301" s="35"/>
      <c r="F301" s="36"/>
      <c r="G301" s="35"/>
      <c r="H301" s="35"/>
    </row>
    <row r="302" spans="1:8">
      <c r="A302" s="33"/>
      <c r="B302" s="33"/>
      <c r="C302" s="35"/>
      <c r="D302" s="35"/>
      <c r="E302" s="35"/>
      <c r="F302" s="36"/>
      <c r="G302" s="35"/>
      <c r="H302" s="35"/>
    </row>
    <row r="303" spans="1:8">
      <c r="A303" s="33"/>
      <c r="B303" s="33"/>
      <c r="C303" s="35"/>
      <c r="D303" s="35"/>
      <c r="E303" s="35"/>
      <c r="F303" s="36"/>
      <c r="G303" s="35"/>
      <c r="H303" s="35"/>
    </row>
    <row r="304" spans="1:8">
      <c r="A304" s="33"/>
      <c r="B304" s="33"/>
      <c r="C304" s="35"/>
      <c r="D304" s="35"/>
      <c r="E304" s="35"/>
      <c r="F304" s="36"/>
      <c r="G304" s="35"/>
      <c r="H304" s="35"/>
    </row>
    <row r="305" spans="1:8">
      <c r="A305" s="33"/>
      <c r="B305" s="33"/>
      <c r="C305" s="35"/>
      <c r="D305" s="35"/>
      <c r="E305" s="35"/>
      <c r="F305" s="36"/>
      <c r="G305" s="35"/>
      <c r="H305" s="35"/>
    </row>
    <row r="306" spans="1:8">
      <c r="A306" s="33"/>
      <c r="B306" s="33"/>
      <c r="C306" s="35"/>
      <c r="D306" s="35"/>
      <c r="E306" s="35"/>
      <c r="F306" s="36"/>
      <c r="G306" s="35"/>
      <c r="H306" s="35"/>
    </row>
    <row r="307" spans="1:8">
      <c r="A307" s="33"/>
      <c r="B307" s="33"/>
      <c r="C307" s="35"/>
      <c r="D307" s="35"/>
      <c r="E307" s="35"/>
      <c r="F307" s="36"/>
      <c r="G307" s="35"/>
      <c r="H307" s="35"/>
    </row>
    <row r="308" spans="1:8">
      <c r="A308" s="33"/>
      <c r="B308" s="33"/>
      <c r="C308" s="35"/>
      <c r="D308" s="35"/>
      <c r="E308" s="35"/>
      <c r="F308" s="36"/>
      <c r="G308" s="35"/>
      <c r="H308" s="35"/>
    </row>
    <row r="309" spans="1:8">
      <c r="A309" s="33"/>
      <c r="B309" s="33"/>
      <c r="C309" s="35"/>
      <c r="D309" s="35"/>
      <c r="E309" s="35"/>
      <c r="F309" s="36"/>
      <c r="G309" s="35"/>
      <c r="H309" s="35"/>
    </row>
    <row r="310" spans="1:8">
      <c r="A310" s="33"/>
      <c r="B310" s="33"/>
      <c r="C310" s="35"/>
      <c r="D310" s="35"/>
      <c r="E310" s="35"/>
      <c r="F310" s="36"/>
      <c r="G310" s="35"/>
      <c r="H310" s="35"/>
    </row>
    <row r="311" spans="1:8">
      <c r="A311" s="33"/>
      <c r="B311" s="33"/>
      <c r="C311" s="35"/>
      <c r="D311" s="35"/>
      <c r="E311" s="35"/>
      <c r="F311" s="36"/>
      <c r="G311" s="35"/>
      <c r="H311" s="35"/>
    </row>
    <row r="312" spans="1:8">
      <c r="A312" s="33"/>
      <c r="B312" s="33"/>
      <c r="C312" s="35"/>
      <c r="D312" s="35"/>
      <c r="E312" s="35"/>
      <c r="F312" s="36"/>
      <c r="G312" s="35"/>
      <c r="H312" s="35"/>
    </row>
    <row r="313" spans="1:8">
      <c r="A313" s="33"/>
      <c r="B313" s="33"/>
      <c r="C313" s="35"/>
      <c r="D313" s="35"/>
      <c r="E313" s="35"/>
      <c r="F313" s="36"/>
      <c r="G313" s="35"/>
      <c r="H313" s="35"/>
    </row>
    <row r="314" spans="1:8">
      <c r="A314" s="33"/>
      <c r="B314" s="33"/>
      <c r="C314" s="35"/>
      <c r="D314" s="35"/>
      <c r="E314" s="35"/>
      <c r="F314" s="36"/>
      <c r="G314" s="35"/>
      <c r="H314" s="35"/>
    </row>
    <row r="315" spans="1:8">
      <c r="A315" s="33"/>
      <c r="B315" s="33"/>
      <c r="C315" s="35"/>
      <c r="D315" s="35"/>
      <c r="E315" s="35"/>
      <c r="F315" s="36"/>
      <c r="G315" s="35"/>
      <c r="H315" s="35"/>
    </row>
    <row r="316" spans="1:8">
      <c r="A316" s="33"/>
      <c r="B316" s="33"/>
      <c r="C316" s="35"/>
      <c r="D316" s="35"/>
      <c r="E316" s="35"/>
      <c r="F316" s="36"/>
      <c r="G316" s="35"/>
      <c r="H316" s="35"/>
    </row>
    <row r="317" spans="1:8">
      <c r="A317" s="33"/>
      <c r="B317" s="33"/>
      <c r="C317" s="35"/>
      <c r="D317" s="35"/>
      <c r="E317" s="35"/>
      <c r="F317" s="36"/>
      <c r="G317" s="35"/>
      <c r="H317" s="35"/>
    </row>
    <row r="318" spans="1:8">
      <c r="A318" s="33"/>
      <c r="B318" s="33"/>
      <c r="C318" s="35"/>
      <c r="D318" s="35"/>
      <c r="E318" s="35"/>
      <c r="F318" s="36"/>
      <c r="G318" s="35"/>
      <c r="H318" s="35"/>
    </row>
    <row r="319" spans="1:8">
      <c r="A319" s="33"/>
      <c r="B319" s="33"/>
      <c r="C319" s="35"/>
      <c r="D319" s="35"/>
      <c r="E319" s="35"/>
      <c r="F319" s="36"/>
      <c r="G319" s="35"/>
      <c r="H319" s="35"/>
    </row>
    <row r="320" spans="1:8">
      <c r="A320" s="33"/>
      <c r="B320" s="33"/>
      <c r="C320" s="35"/>
      <c r="D320" s="35"/>
      <c r="E320" s="35"/>
      <c r="F320" s="36"/>
      <c r="G320" s="35"/>
      <c r="H320" s="35"/>
    </row>
    <row r="321" spans="1:8">
      <c r="A321" s="33"/>
      <c r="B321" s="33"/>
      <c r="C321" s="35"/>
      <c r="D321" s="35"/>
      <c r="E321" s="35"/>
      <c r="F321" s="36"/>
      <c r="G321" s="35"/>
      <c r="H321" s="35"/>
    </row>
    <row r="322" spans="1:8">
      <c r="A322" s="33"/>
      <c r="B322" s="33"/>
      <c r="C322" s="35"/>
      <c r="D322" s="35"/>
      <c r="E322" s="35"/>
      <c r="F322" s="36"/>
      <c r="G322" s="35"/>
      <c r="H322" s="35"/>
    </row>
    <row r="323" spans="1:8">
      <c r="A323" s="33"/>
      <c r="B323" s="33"/>
      <c r="C323" s="35"/>
      <c r="D323" s="35"/>
      <c r="E323" s="35"/>
      <c r="F323" s="36"/>
      <c r="G323" s="35"/>
      <c r="H323" s="35"/>
    </row>
    <row r="324" spans="1:8">
      <c r="A324" s="33"/>
      <c r="B324" s="33"/>
      <c r="C324" s="35"/>
      <c r="D324" s="35"/>
      <c r="E324" s="35"/>
      <c r="F324" s="36"/>
      <c r="G324" s="35"/>
      <c r="H324" s="35"/>
    </row>
    <row r="325" spans="1:8">
      <c r="A325" s="33"/>
      <c r="B325" s="33"/>
      <c r="C325" s="35"/>
      <c r="D325" s="35"/>
      <c r="E325" s="35"/>
      <c r="F325" s="36"/>
      <c r="G325" s="35"/>
      <c r="H325" s="35"/>
    </row>
    <row r="326" spans="1:8">
      <c r="A326" s="33"/>
      <c r="B326" s="33"/>
      <c r="C326" s="35"/>
      <c r="D326" s="35"/>
      <c r="E326" s="35"/>
      <c r="F326" s="36"/>
      <c r="G326" s="35"/>
      <c r="H326" s="35"/>
    </row>
    <row r="327" spans="1:8">
      <c r="A327" s="33"/>
      <c r="B327" s="33"/>
      <c r="C327" s="35"/>
      <c r="D327" s="35"/>
      <c r="E327" s="35"/>
      <c r="F327" s="36"/>
      <c r="G327" s="35"/>
      <c r="H327" s="35"/>
    </row>
    <row r="328" spans="1:8">
      <c r="A328" s="33"/>
      <c r="B328" s="33"/>
      <c r="C328" s="35"/>
      <c r="D328" s="35"/>
      <c r="E328" s="35"/>
      <c r="F328" s="36"/>
      <c r="G328" s="35"/>
      <c r="H328" s="35"/>
    </row>
    <row r="329" spans="1:8">
      <c r="A329" s="33"/>
      <c r="B329" s="33"/>
      <c r="C329" s="35"/>
      <c r="D329" s="35"/>
      <c r="E329" s="35"/>
      <c r="F329" s="36"/>
      <c r="G329" s="35"/>
      <c r="H329" s="35"/>
    </row>
    <row r="330" spans="1:8">
      <c r="A330" s="33"/>
      <c r="B330" s="33"/>
      <c r="C330" s="35"/>
      <c r="D330" s="35"/>
      <c r="E330" s="35"/>
      <c r="F330" s="36"/>
      <c r="G330" s="35"/>
      <c r="H330" s="35"/>
    </row>
    <row r="331" spans="1:8">
      <c r="A331" s="33"/>
      <c r="B331" s="33"/>
      <c r="C331" s="35"/>
      <c r="D331" s="35"/>
      <c r="E331" s="35"/>
      <c r="F331" s="36"/>
      <c r="G331" s="35"/>
      <c r="H331" s="35"/>
    </row>
    <row r="332" spans="1:8">
      <c r="A332" s="33"/>
      <c r="B332" s="33"/>
      <c r="C332" s="35"/>
      <c r="D332" s="35"/>
      <c r="E332" s="35"/>
      <c r="F332" s="36"/>
      <c r="G332" s="35"/>
      <c r="H332" s="35"/>
    </row>
    <row r="333" spans="1:8">
      <c r="A333" s="33"/>
      <c r="B333" s="33"/>
      <c r="C333" s="35"/>
      <c r="D333" s="35"/>
      <c r="E333" s="35"/>
      <c r="F333" s="36"/>
      <c r="G333" s="35"/>
      <c r="H333" s="35"/>
    </row>
    <row r="334" spans="1:8">
      <c r="A334" s="33"/>
      <c r="B334" s="33"/>
      <c r="C334" s="35"/>
      <c r="D334" s="35"/>
      <c r="E334" s="35"/>
      <c r="F334" s="36"/>
      <c r="G334" s="35"/>
      <c r="H334" s="35"/>
    </row>
    <row r="335" spans="1:8">
      <c r="A335" s="33"/>
      <c r="B335" s="33"/>
      <c r="C335" s="35"/>
      <c r="D335" s="35"/>
      <c r="E335" s="35"/>
      <c r="F335" s="36"/>
      <c r="G335" s="35"/>
      <c r="H335" s="35"/>
    </row>
    <row r="336" spans="1:8">
      <c r="A336" s="33"/>
      <c r="B336" s="33"/>
      <c r="C336" s="35"/>
      <c r="D336" s="35"/>
      <c r="E336" s="35"/>
      <c r="F336" s="36"/>
      <c r="G336" s="35"/>
      <c r="H336" s="35"/>
    </row>
    <row r="337" spans="1:8">
      <c r="A337" s="33"/>
      <c r="B337" s="33"/>
      <c r="C337" s="35"/>
      <c r="D337" s="35"/>
      <c r="E337" s="35"/>
      <c r="F337" s="36"/>
      <c r="G337" s="35"/>
      <c r="H337" s="35"/>
    </row>
    <row r="338" spans="1:8">
      <c r="A338" s="33"/>
      <c r="B338" s="33"/>
      <c r="C338" s="35"/>
      <c r="D338" s="35"/>
      <c r="E338" s="35"/>
      <c r="F338" s="36"/>
      <c r="G338" s="35"/>
      <c r="H338" s="35"/>
    </row>
    <row r="339" spans="1:8">
      <c r="A339" s="33"/>
      <c r="B339" s="33"/>
      <c r="C339" s="35"/>
      <c r="D339" s="35"/>
      <c r="E339" s="35"/>
      <c r="F339" s="36"/>
      <c r="G339" s="35"/>
      <c r="H339" s="35"/>
    </row>
    <row r="340" spans="1:8">
      <c r="A340" s="33"/>
      <c r="B340" s="33"/>
      <c r="C340" s="35"/>
      <c r="D340" s="35"/>
      <c r="E340" s="35"/>
      <c r="F340" s="36"/>
      <c r="G340" s="35"/>
      <c r="H340" s="35"/>
    </row>
    <row r="341" spans="1:8">
      <c r="A341" s="33"/>
      <c r="B341" s="33"/>
      <c r="C341" s="35"/>
      <c r="D341" s="35"/>
      <c r="E341" s="35"/>
      <c r="F341" s="36"/>
      <c r="G341" s="35"/>
      <c r="H341" s="35"/>
    </row>
    <row r="342" spans="1:8">
      <c r="A342" s="33"/>
      <c r="B342" s="33"/>
      <c r="C342" s="35"/>
      <c r="D342" s="35"/>
      <c r="E342" s="35"/>
      <c r="F342" s="36"/>
      <c r="G342" s="35"/>
      <c r="H342" s="35"/>
    </row>
    <row r="343" spans="1:8">
      <c r="A343" s="33"/>
      <c r="B343" s="33"/>
      <c r="C343" s="35"/>
      <c r="D343" s="35"/>
      <c r="E343" s="35"/>
      <c r="F343" s="36"/>
      <c r="G343" s="35"/>
      <c r="H343" s="35"/>
    </row>
    <row r="344" spans="1:8">
      <c r="A344" s="33"/>
      <c r="B344" s="33"/>
      <c r="C344" s="35"/>
      <c r="D344" s="35"/>
      <c r="E344" s="35"/>
      <c r="F344" s="36"/>
      <c r="G344" s="35"/>
      <c r="H344" s="35"/>
    </row>
    <row r="345" spans="1:8">
      <c r="A345" s="33"/>
      <c r="B345" s="33"/>
      <c r="C345" s="35"/>
      <c r="D345" s="35"/>
      <c r="E345" s="35"/>
      <c r="F345" s="36"/>
      <c r="G345" s="35"/>
      <c r="H345" s="35"/>
    </row>
    <row r="346" spans="1:8">
      <c r="A346" s="33"/>
      <c r="B346" s="33"/>
      <c r="C346" s="35"/>
      <c r="D346" s="35"/>
      <c r="E346" s="35"/>
      <c r="F346" s="36"/>
      <c r="G346" s="35"/>
      <c r="H346" s="35"/>
    </row>
    <row r="347" spans="1:8">
      <c r="A347" s="33"/>
      <c r="B347" s="33"/>
      <c r="C347" s="35"/>
      <c r="D347" s="35"/>
      <c r="E347" s="35"/>
      <c r="F347" s="36"/>
      <c r="G347" s="35"/>
      <c r="H347" s="35"/>
    </row>
    <row r="348" spans="1:8">
      <c r="A348" s="33"/>
      <c r="B348" s="33"/>
      <c r="C348" s="35"/>
      <c r="D348" s="35"/>
      <c r="E348" s="35"/>
      <c r="F348" s="36"/>
      <c r="G348" s="35"/>
      <c r="H348" s="35"/>
    </row>
    <row r="349" spans="1:8">
      <c r="A349" s="33"/>
      <c r="B349" s="33"/>
      <c r="C349" s="35"/>
      <c r="D349" s="35"/>
      <c r="E349" s="35"/>
      <c r="F349" s="36"/>
      <c r="G349" s="35"/>
      <c r="H349" s="35"/>
    </row>
    <row r="350" spans="1:8">
      <c r="A350" s="33"/>
      <c r="B350" s="33"/>
      <c r="C350" s="35"/>
      <c r="D350" s="35"/>
      <c r="E350" s="35"/>
      <c r="F350" s="36"/>
      <c r="G350" s="35"/>
      <c r="H350" s="35"/>
    </row>
    <row r="351" spans="1:8">
      <c r="A351" s="33"/>
      <c r="B351" s="33"/>
      <c r="C351" s="35"/>
      <c r="D351" s="35"/>
      <c r="E351" s="35"/>
      <c r="F351" s="36"/>
      <c r="G351" s="35"/>
      <c r="H351" s="35"/>
    </row>
    <row r="352" spans="1:8">
      <c r="A352" s="33"/>
      <c r="B352" s="33"/>
      <c r="C352" s="35"/>
      <c r="D352" s="35"/>
      <c r="E352" s="35"/>
      <c r="F352" s="36"/>
      <c r="G352" s="35"/>
      <c r="H352" s="35"/>
    </row>
    <row r="353" spans="1:8">
      <c r="A353" s="33"/>
      <c r="B353" s="33"/>
      <c r="C353" s="35"/>
      <c r="D353" s="35"/>
      <c r="E353" s="35"/>
      <c r="F353" s="36"/>
      <c r="G353" s="35"/>
      <c r="H353" s="35"/>
    </row>
    <row r="354" spans="1:8">
      <c r="A354" s="33"/>
      <c r="B354" s="33"/>
      <c r="C354" s="35"/>
      <c r="D354" s="35"/>
      <c r="E354" s="35"/>
      <c r="F354" s="36"/>
      <c r="G354" s="35"/>
      <c r="H354" s="35"/>
    </row>
    <row r="355" spans="1:8">
      <c r="A355" s="33"/>
      <c r="B355" s="33"/>
      <c r="C355" s="35"/>
      <c r="D355" s="35"/>
      <c r="E355" s="35"/>
      <c r="F355" s="36"/>
      <c r="G355" s="35"/>
      <c r="H355" s="35"/>
    </row>
    <row r="356" spans="1:8">
      <c r="A356" s="33"/>
      <c r="B356" s="33"/>
      <c r="C356" s="35"/>
      <c r="D356" s="35"/>
      <c r="E356" s="35"/>
      <c r="F356" s="36"/>
      <c r="G356" s="35"/>
      <c r="H356" s="35"/>
    </row>
    <row r="357" spans="1:8">
      <c r="A357" s="33"/>
      <c r="B357" s="33"/>
      <c r="C357" s="35"/>
      <c r="D357" s="35"/>
      <c r="E357" s="35"/>
      <c r="F357" s="36"/>
      <c r="G357" s="35"/>
      <c r="H357" s="35"/>
    </row>
    <row r="358" spans="1:8">
      <c r="A358" s="33"/>
      <c r="B358" s="33"/>
      <c r="C358" s="35"/>
      <c r="D358" s="35"/>
      <c r="E358" s="35"/>
      <c r="F358" s="36"/>
      <c r="G358" s="35"/>
      <c r="H358" s="35"/>
    </row>
    <row r="359" spans="1:8">
      <c r="A359" s="33"/>
      <c r="B359" s="33"/>
      <c r="C359" s="35"/>
      <c r="D359" s="35"/>
      <c r="E359" s="35"/>
      <c r="F359" s="36"/>
      <c r="G359" s="35"/>
      <c r="H359" s="35"/>
    </row>
    <row r="360" spans="1:8">
      <c r="A360" s="33"/>
      <c r="B360" s="33"/>
      <c r="C360" s="35"/>
      <c r="D360" s="35"/>
      <c r="E360" s="35"/>
      <c r="F360" s="36"/>
      <c r="G360" s="35"/>
      <c r="H360" s="35"/>
    </row>
    <row r="361" spans="1:8">
      <c r="A361" s="33"/>
      <c r="B361" s="33"/>
      <c r="C361" s="35"/>
      <c r="D361" s="35"/>
      <c r="E361" s="35"/>
      <c r="F361" s="36"/>
      <c r="G361" s="35"/>
      <c r="H361" s="35"/>
    </row>
    <row r="362" spans="1:8">
      <c r="A362" s="33"/>
      <c r="B362" s="33"/>
      <c r="C362" s="35"/>
      <c r="D362" s="35"/>
      <c r="E362" s="35"/>
      <c r="F362" s="36"/>
      <c r="G362" s="35"/>
      <c r="H362" s="35"/>
    </row>
    <row r="363" spans="1:8">
      <c r="A363" s="33"/>
      <c r="B363" s="33"/>
      <c r="C363" s="35"/>
      <c r="D363" s="35"/>
      <c r="E363" s="35"/>
      <c r="F363" s="36"/>
      <c r="G363" s="35"/>
      <c r="H363" s="35"/>
    </row>
    <row r="364" spans="1:8">
      <c r="A364" s="33"/>
      <c r="B364" s="33"/>
      <c r="C364" s="35"/>
      <c r="D364" s="35"/>
      <c r="E364" s="35"/>
      <c r="F364" s="36"/>
      <c r="G364" s="35"/>
      <c r="H364" s="35"/>
    </row>
    <row r="365" spans="1:8">
      <c r="A365" s="33"/>
      <c r="B365" s="33"/>
      <c r="C365" s="35"/>
      <c r="D365" s="35"/>
      <c r="E365" s="35"/>
      <c r="F365" s="36"/>
      <c r="G365" s="35"/>
      <c r="H365" s="35"/>
    </row>
    <row r="366" spans="1:8">
      <c r="A366" s="33"/>
      <c r="B366" s="33"/>
      <c r="C366" s="35"/>
      <c r="D366" s="35"/>
      <c r="E366" s="35"/>
      <c r="F366" s="36"/>
      <c r="G366" s="35"/>
      <c r="H366" s="35"/>
    </row>
    <row r="367" spans="1:8">
      <c r="A367" s="33"/>
      <c r="B367" s="33"/>
      <c r="C367" s="35"/>
      <c r="D367" s="35"/>
      <c r="E367" s="35"/>
      <c r="F367" s="36"/>
      <c r="G367" s="35"/>
      <c r="H367" s="35"/>
    </row>
    <row r="368" spans="1:8">
      <c r="A368" s="33"/>
      <c r="B368" s="33"/>
      <c r="C368" s="35"/>
      <c r="D368" s="35"/>
      <c r="E368" s="35"/>
      <c r="F368" s="36"/>
      <c r="G368" s="35"/>
      <c r="H368" s="35"/>
    </row>
    <row r="369" spans="1:8">
      <c r="A369" s="33"/>
      <c r="B369" s="33"/>
      <c r="C369" s="35"/>
      <c r="D369" s="35"/>
      <c r="E369" s="35"/>
      <c r="F369" s="36"/>
      <c r="G369" s="35"/>
      <c r="H369" s="35"/>
    </row>
    <row r="370" spans="1:8">
      <c r="A370" s="33"/>
      <c r="B370" s="33"/>
      <c r="C370" s="35"/>
      <c r="D370" s="35"/>
      <c r="E370" s="35"/>
      <c r="F370" s="36"/>
      <c r="G370" s="35"/>
      <c r="H370" s="35"/>
    </row>
    <row r="371" spans="1:8">
      <c r="A371" s="33"/>
      <c r="B371" s="33"/>
      <c r="C371" s="35"/>
      <c r="D371" s="35"/>
      <c r="E371" s="35"/>
      <c r="F371" s="36"/>
      <c r="G371" s="35"/>
      <c r="H371" s="35"/>
    </row>
    <row r="372" spans="1:8">
      <c r="A372" s="33"/>
      <c r="B372" s="33"/>
      <c r="C372" s="35"/>
      <c r="D372" s="35"/>
      <c r="E372" s="35"/>
      <c r="F372" s="36"/>
      <c r="G372" s="35"/>
      <c r="H372" s="35"/>
    </row>
    <row r="373" spans="1:8">
      <c r="A373" s="33"/>
      <c r="B373" s="33"/>
      <c r="C373" s="35"/>
      <c r="D373" s="35"/>
      <c r="E373" s="35"/>
      <c r="F373" s="36"/>
      <c r="G373" s="35"/>
      <c r="H373" s="35"/>
    </row>
    <row r="374" spans="1:8">
      <c r="A374" s="33"/>
      <c r="B374" s="33"/>
      <c r="C374" s="35"/>
      <c r="D374" s="35"/>
      <c r="E374" s="35"/>
      <c r="F374" s="36"/>
      <c r="G374" s="35"/>
      <c r="H374" s="35"/>
    </row>
    <row r="375" spans="1:8">
      <c r="A375" s="33"/>
      <c r="B375" s="33"/>
      <c r="C375" s="35"/>
      <c r="D375" s="35"/>
      <c r="E375" s="35"/>
      <c r="F375" s="36"/>
      <c r="G375" s="35"/>
      <c r="H375" s="35"/>
    </row>
    <row r="376" spans="1:8">
      <c r="A376" s="33"/>
      <c r="B376" s="33"/>
      <c r="C376" s="35"/>
      <c r="D376" s="35"/>
      <c r="E376" s="35"/>
      <c r="F376" s="36"/>
      <c r="G376" s="35"/>
      <c r="H376" s="35"/>
    </row>
    <row r="377" spans="1:8">
      <c r="A377" s="33"/>
      <c r="B377" s="33"/>
      <c r="C377" s="35"/>
      <c r="D377" s="35"/>
      <c r="E377" s="35"/>
      <c r="F377" s="36"/>
      <c r="G377" s="35"/>
      <c r="H377" s="35"/>
    </row>
    <row r="378" spans="1:8">
      <c r="A378" s="33"/>
      <c r="B378" s="33"/>
      <c r="C378" s="35"/>
      <c r="D378" s="35"/>
      <c r="E378" s="35"/>
      <c r="F378" s="36"/>
      <c r="G378" s="35"/>
      <c r="H378" s="35"/>
    </row>
    <row r="379" spans="1:8">
      <c r="A379" s="33"/>
      <c r="B379" s="33"/>
      <c r="C379" s="35"/>
      <c r="D379" s="35"/>
      <c r="E379" s="35"/>
      <c r="F379" s="36"/>
      <c r="G379" s="35"/>
      <c r="H379" s="35"/>
    </row>
    <row r="380" spans="1:8">
      <c r="A380" s="33"/>
      <c r="B380" s="33"/>
      <c r="C380" s="35"/>
      <c r="D380" s="35"/>
      <c r="E380" s="35"/>
      <c r="F380" s="36"/>
      <c r="G380" s="35"/>
      <c r="H380" s="35"/>
    </row>
    <row r="381" spans="1:8">
      <c r="A381" s="33"/>
      <c r="B381" s="33"/>
      <c r="C381" s="35"/>
      <c r="D381" s="35"/>
      <c r="E381" s="35"/>
      <c r="F381" s="36"/>
      <c r="G381" s="35"/>
      <c r="H381" s="35"/>
    </row>
    <row r="382" spans="1:8">
      <c r="A382" s="33"/>
      <c r="B382" s="33"/>
      <c r="C382" s="35"/>
      <c r="D382" s="35"/>
      <c r="E382" s="35"/>
      <c r="F382" s="36"/>
      <c r="G382" s="35"/>
      <c r="H382" s="35"/>
    </row>
    <row r="383" spans="1:8">
      <c r="A383" s="33"/>
      <c r="B383" s="33"/>
      <c r="C383" s="35"/>
      <c r="D383" s="35"/>
      <c r="E383" s="35"/>
      <c r="F383" s="36"/>
      <c r="G383" s="35"/>
      <c r="H383" s="35"/>
    </row>
    <row r="384" spans="1:8">
      <c r="A384" s="33"/>
      <c r="B384" s="33"/>
      <c r="C384" s="35"/>
      <c r="D384" s="35"/>
      <c r="E384" s="35"/>
      <c r="F384" s="36"/>
      <c r="G384" s="35"/>
      <c r="H384" s="35"/>
    </row>
    <row r="385" spans="1:8">
      <c r="A385" s="33"/>
      <c r="B385" s="33"/>
      <c r="C385" s="35"/>
      <c r="D385" s="35"/>
      <c r="E385" s="35"/>
      <c r="F385" s="36"/>
      <c r="G385" s="35"/>
      <c r="H385" s="35"/>
    </row>
    <row r="386" spans="1:8">
      <c r="A386" s="33"/>
      <c r="B386" s="33"/>
      <c r="C386" s="35"/>
      <c r="D386" s="35"/>
      <c r="E386" s="35"/>
      <c r="F386" s="36"/>
      <c r="G386" s="35"/>
      <c r="H386" s="35"/>
    </row>
    <row r="387" spans="1:8">
      <c r="A387" s="33"/>
      <c r="B387" s="33"/>
      <c r="C387" s="35"/>
      <c r="D387" s="35"/>
      <c r="E387" s="35"/>
      <c r="F387" s="36"/>
      <c r="G387" s="35"/>
      <c r="H387" s="35"/>
    </row>
    <row r="388" spans="1:8">
      <c r="A388" s="33"/>
      <c r="B388" s="33"/>
      <c r="C388" s="35"/>
      <c r="D388" s="35"/>
      <c r="E388" s="35"/>
      <c r="F388" s="36"/>
      <c r="G388" s="35"/>
      <c r="H388" s="35"/>
    </row>
    <row r="389" spans="1:8">
      <c r="A389" s="33"/>
      <c r="B389" s="33"/>
      <c r="C389" s="35"/>
      <c r="D389" s="35"/>
      <c r="E389" s="35"/>
      <c r="F389" s="36"/>
      <c r="G389" s="35"/>
      <c r="H389" s="35"/>
    </row>
    <row r="390" spans="1:8">
      <c r="A390" s="33"/>
      <c r="B390" s="33"/>
      <c r="C390" s="35"/>
      <c r="D390" s="35"/>
      <c r="E390" s="35"/>
      <c r="F390" s="36"/>
      <c r="G390" s="35"/>
      <c r="H390" s="35"/>
    </row>
    <row r="391" spans="1:8">
      <c r="A391" s="33"/>
      <c r="B391" s="33"/>
      <c r="C391" s="35"/>
      <c r="D391" s="35"/>
      <c r="E391" s="35"/>
      <c r="F391" s="36"/>
      <c r="G391" s="35"/>
      <c r="H391" s="35"/>
    </row>
    <row r="392" spans="1:8">
      <c r="A392" s="33"/>
      <c r="B392" s="33"/>
      <c r="C392" s="35"/>
      <c r="D392" s="35"/>
      <c r="E392" s="35"/>
      <c r="F392" s="36"/>
      <c r="G392" s="35"/>
      <c r="H392" s="35"/>
    </row>
    <row r="393" spans="1:8">
      <c r="A393" s="33"/>
      <c r="B393" s="33"/>
      <c r="C393" s="35"/>
      <c r="D393" s="35"/>
      <c r="E393" s="35"/>
      <c r="F393" s="36"/>
      <c r="G393" s="35"/>
      <c r="H393" s="35"/>
    </row>
    <row r="394" spans="1:8">
      <c r="A394" s="33"/>
      <c r="B394" s="33"/>
      <c r="C394" s="35"/>
      <c r="D394" s="35"/>
      <c r="E394" s="35"/>
      <c r="F394" s="36"/>
      <c r="G394" s="35"/>
      <c r="H394" s="35"/>
    </row>
    <row r="395" spans="1:8">
      <c r="A395" s="33"/>
      <c r="B395" s="33"/>
      <c r="C395" s="35"/>
      <c r="D395" s="35"/>
      <c r="E395" s="35"/>
      <c r="F395" s="36"/>
      <c r="G395" s="35"/>
      <c r="H395" s="35"/>
    </row>
    <row r="396" spans="1:8">
      <c r="A396" s="33"/>
      <c r="B396" s="33"/>
      <c r="C396" s="35"/>
      <c r="D396" s="35"/>
      <c r="E396" s="35"/>
      <c r="F396" s="36"/>
      <c r="G396" s="35"/>
      <c r="H396" s="35"/>
    </row>
    <row r="397" spans="1:8">
      <c r="A397" s="33"/>
      <c r="B397" s="33"/>
      <c r="C397" s="35"/>
      <c r="D397" s="35"/>
      <c r="E397" s="35"/>
      <c r="F397" s="36"/>
      <c r="G397" s="35"/>
      <c r="H397" s="35"/>
    </row>
    <row r="398" spans="1:8">
      <c r="A398" s="33"/>
      <c r="B398" s="33"/>
      <c r="C398" s="35"/>
      <c r="D398" s="35"/>
      <c r="E398" s="35"/>
      <c r="F398" s="36"/>
      <c r="G398" s="35"/>
      <c r="H398" s="35"/>
    </row>
    <row r="399" spans="1:8">
      <c r="A399" s="33"/>
      <c r="B399" s="33"/>
      <c r="C399" s="35"/>
      <c r="D399" s="35"/>
      <c r="E399" s="35"/>
      <c r="F399" s="36"/>
      <c r="G399" s="35"/>
      <c r="H399" s="35"/>
    </row>
    <row r="400" spans="1:8">
      <c r="A400" s="33"/>
      <c r="B400" s="33"/>
      <c r="C400" s="35"/>
      <c r="D400" s="35"/>
      <c r="E400" s="35"/>
      <c r="F400" s="36"/>
      <c r="G400" s="35"/>
      <c r="H400" s="35"/>
    </row>
    <row r="401" spans="1:8">
      <c r="A401" s="33"/>
      <c r="B401" s="33"/>
      <c r="C401" s="35"/>
      <c r="D401" s="35"/>
      <c r="E401" s="35"/>
      <c r="F401" s="36"/>
      <c r="G401" s="35"/>
      <c r="H401" s="35"/>
    </row>
    <row r="402" spans="1:8">
      <c r="A402" s="33"/>
      <c r="B402" s="33"/>
      <c r="C402" s="35"/>
      <c r="D402" s="35"/>
      <c r="E402" s="35"/>
      <c r="F402" s="36"/>
      <c r="G402" s="35"/>
      <c r="H402" s="35"/>
    </row>
    <row r="403" spans="1:8">
      <c r="A403" s="33"/>
      <c r="B403" s="33"/>
      <c r="C403" s="35"/>
      <c r="D403" s="35"/>
      <c r="E403" s="35"/>
      <c r="F403" s="36"/>
      <c r="G403" s="35"/>
      <c r="H403" s="35"/>
    </row>
    <row r="404" spans="1:8">
      <c r="A404" s="33"/>
      <c r="B404" s="33"/>
      <c r="C404" s="35"/>
      <c r="D404" s="35"/>
      <c r="E404" s="35"/>
      <c r="F404" s="36"/>
      <c r="G404" s="35"/>
      <c r="H404" s="35"/>
    </row>
    <row r="405" spans="1:8">
      <c r="A405" s="33"/>
      <c r="B405" s="33"/>
      <c r="C405" s="35"/>
      <c r="D405" s="35"/>
      <c r="E405" s="35"/>
      <c r="F405" s="36"/>
      <c r="G405" s="35"/>
      <c r="H405" s="35"/>
    </row>
    <row r="406" spans="1:8">
      <c r="A406" s="33"/>
      <c r="B406" s="33"/>
      <c r="C406" s="35"/>
      <c r="D406" s="35"/>
      <c r="E406" s="35"/>
      <c r="F406" s="36"/>
      <c r="G406" s="35"/>
      <c r="H406" s="35"/>
    </row>
    <row r="407" spans="1:8">
      <c r="A407" s="33"/>
      <c r="B407" s="33"/>
      <c r="C407" s="35"/>
      <c r="D407" s="35"/>
      <c r="E407" s="35"/>
      <c r="F407" s="36"/>
      <c r="G407" s="35"/>
      <c r="H407" s="35"/>
    </row>
    <row r="408" spans="1:8">
      <c r="A408" s="33"/>
      <c r="B408" s="33"/>
      <c r="C408" s="35"/>
      <c r="D408" s="35"/>
      <c r="E408" s="35"/>
      <c r="F408" s="36"/>
      <c r="G408" s="35"/>
      <c r="H408" s="35"/>
    </row>
    <row r="409" spans="1:8">
      <c r="A409" s="33"/>
      <c r="B409" s="33"/>
      <c r="C409" s="35"/>
      <c r="D409" s="35"/>
      <c r="E409" s="35"/>
      <c r="F409" s="36"/>
      <c r="G409" s="35"/>
      <c r="H409" s="35"/>
    </row>
    <row r="410" spans="1:8">
      <c r="A410" s="33"/>
      <c r="B410" s="33"/>
      <c r="C410" s="35"/>
      <c r="D410" s="35"/>
      <c r="E410" s="35"/>
      <c r="F410" s="36"/>
      <c r="G410" s="35"/>
      <c r="H410" s="35"/>
    </row>
    <row r="411" spans="1:8">
      <c r="A411" s="33"/>
      <c r="B411" s="33"/>
      <c r="C411" s="35"/>
      <c r="D411" s="35"/>
      <c r="E411" s="35"/>
      <c r="F411" s="36"/>
      <c r="G411" s="35"/>
      <c r="H411" s="35"/>
    </row>
    <row r="412" spans="1:8">
      <c r="A412" s="33"/>
      <c r="B412" s="33"/>
      <c r="C412" s="35"/>
      <c r="D412" s="35"/>
      <c r="E412" s="35"/>
      <c r="F412" s="36"/>
      <c r="G412" s="35"/>
      <c r="H412" s="35"/>
    </row>
    <row r="413" spans="1:8">
      <c r="A413" s="33"/>
      <c r="B413" s="33"/>
      <c r="C413" s="35"/>
      <c r="D413" s="35"/>
      <c r="E413" s="35"/>
      <c r="F413" s="36"/>
      <c r="G413" s="35"/>
      <c r="H413" s="35"/>
    </row>
    <row r="414" spans="1:8">
      <c r="A414" s="33"/>
      <c r="B414" s="33"/>
      <c r="C414" s="35"/>
      <c r="D414" s="35"/>
      <c r="E414" s="35"/>
      <c r="F414" s="36"/>
      <c r="G414" s="35"/>
      <c r="H414" s="35"/>
    </row>
    <row r="415" spans="1:8">
      <c r="A415" s="33"/>
      <c r="B415" s="33"/>
      <c r="C415" s="35"/>
      <c r="D415" s="35"/>
      <c r="E415" s="35"/>
      <c r="F415" s="36"/>
      <c r="G415" s="35"/>
      <c r="H415" s="35"/>
    </row>
    <row r="416" spans="1:8">
      <c r="A416" s="33"/>
      <c r="B416" s="33"/>
      <c r="C416" s="35"/>
      <c r="D416" s="35"/>
      <c r="E416" s="35"/>
      <c r="F416" s="36"/>
      <c r="G416" s="35"/>
      <c r="H416" s="35"/>
    </row>
    <row r="417" spans="1:8">
      <c r="A417" s="33"/>
      <c r="B417" s="33"/>
      <c r="C417" s="35"/>
      <c r="D417" s="35"/>
      <c r="E417" s="35"/>
      <c r="F417" s="36"/>
      <c r="G417" s="35"/>
      <c r="H417" s="35"/>
    </row>
    <row r="418" spans="1:8">
      <c r="A418" s="33"/>
      <c r="B418" s="33"/>
      <c r="C418" s="35"/>
      <c r="D418" s="35"/>
      <c r="E418" s="35"/>
      <c r="F418" s="36"/>
      <c r="G418" s="35"/>
      <c r="H418" s="35"/>
    </row>
    <row r="419" spans="1:8">
      <c r="A419" s="33"/>
      <c r="B419" s="33"/>
      <c r="C419" s="35"/>
      <c r="D419" s="35"/>
      <c r="E419" s="35"/>
      <c r="F419" s="36"/>
      <c r="G419" s="35"/>
      <c r="H419" s="35"/>
    </row>
    <row r="420" spans="1:8">
      <c r="A420" s="33"/>
      <c r="B420" s="33"/>
      <c r="C420" s="35"/>
      <c r="D420" s="35"/>
      <c r="E420" s="35"/>
      <c r="F420" s="36"/>
      <c r="G420" s="35"/>
      <c r="H420" s="35"/>
    </row>
    <row r="421" spans="1:8">
      <c r="A421" s="33"/>
      <c r="B421" s="33"/>
      <c r="C421" s="35"/>
      <c r="D421" s="35"/>
      <c r="E421" s="35"/>
      <c r="F421" s="36"/>
      <c r="G421" s="35"/>
      <c r="H421" s="35"/>
    </row>
    <row r="422" spans="1:8">
      <c r="A422" s="33"/>
      <c r="B422" s="33"/>
      <c r="C422" s="35"/>
      <c r="D422" s="35"/>
      <c r="E422" s="35"/>
      <c r="F422" s="36"/>
      <c r="G422" s="35"/>
      <c r="H422" s="35"/>
    </row>
    <row r="423" spans="1:8">
      <c r="A423" s="33"/>
      <c r="B423" s="33"/>
      <c r="C423" s="35"/>
      <c r="D423" s="35"/>
      <c r="E423" s="35"/>
      <c r="F423" s="36"/>
      <c r="G423" s="35"/>
      <c r="H423" s="35"/>
    </row>
    <row r="424" spans="1:8">
      <c r="A424" s="33"/>
      <c r="B424" s="33"/>
      <c r="C424" s="35"/>
      <c r="D424" s="35"/>
      <c r="E424" s="35"/>
      <c r="F424" s="36"/>
      <c r="G424" s="35"/>
      <c r="H424" s="35"/>
    </row>
    <row r="425" spans="1:8">
      <c r="A425" s="33"/>
      <c r="B425" s="33"/>
      <c r="C425" s="35"/>
      <c r="D425" s="35"/>
      <c r="E425" s="35"/>
      <c r="F425" s="36"/>
      <c r="G425" s="35"/>
      <c r="H425" s="35"/>
    </row>
    <row r="426" spans="1:8">
      <c r="A426" s="33"/>
      <c r="B426" s="33"/>
      <c r="C426" s="35"/>
      <c r="D426" s="35"/>
      <c r="E426" s="35"/>
      <c r="F426" s="36"/>
      <c r="G426" s="35"/>
      <c r="H426" s="35"/>
    </row>
    <row r="427" spans="1:8">
      <c r="A427" s="33"/>
      <c r="B427" s="33"/>
      <c r="C427" s="35"/>
      <c r="D427" s="35"/>
      <c r="E427" s="35"/>
      <c r="F427" s="36"/>
      <c r="G427" s="35"/>
      <c r="H427" s="35"/>
    </row>
    <row r="428" spans="1:8">
      <c r="A428" s="33"/>
      <c r="B428" s="33"/>
      <c r="C428" s="35"/>
      <c r="D428" s="35"/>
      <c r="E428" s="35"/>
      <c r="F428" s="36"/>
      <c r="G428" s="35"/>
      <c r="H428" s="35"/>
    </row>
    <row r="429" spans="1:8">
      <c r="A429" s="33"/>
      <c r="B429" s="33"/>
      <c r="C429" s="35"/>
      <c r="D429" s="35"/>
      <c r="E429" s="35"/>
      <c r="F429" s="36"/>
      <c r="G429" s="35"/>
      <c r="H429" s="35"/>
    </row>
    <row r="430" spans="1:8">
      <c r="A430" s="33"/>
      <c r="B430" s="33"/>
      <c r="C430" s="35"/>
      <c r="D430" s="35"/>
      <c r="E430" s="35"/>
      <c r="F430" s="36"/>
      <c r="G430" s="35"/>
      <c r="H430" s="35"/>
    </row>
    <row r="431" spans="1:8">
      <c r="A431" s="33"/>
      <c r="B431" s="33"/>
      <c r="C431" s="35"/>
      <c r="D431" s="35"/>
      <c r="E431" s="35"/>
      <c r="F431" s="36"/>
      <c r="G431" s="35"/>
      <c r="H431" s="35"/>
    </row>
    <row r="432" spans="1:8">
      <c r="A432" s="33"/>
      <c r="B432" s="33"/>
      <c r="C432" s="35"/>
      <c r="D432" s="35"/>
      <c r="E432" s="35"/>
      <c r="F432" s="36"/>
      <c r="G432" s="35"/>
      <c r="H432" s="35"/>
    </row>
    <row r="433" spans="1:8">
      <c r="A433" s="33"/>
      <c r="B433" s="33"/>
      <c r="C433" s="35"/>
      <c r="D433" s="35"/>
      <c r="E433" s="35"/>
      <c r="F433" s="36"/>
      <c r="G433" s="35"/>
      <c r="H433" s="35"/>
    </row>
    <row r="434" spans="1:8">
      <c r="A434" s="33"/>
      <c r="B434" s="33"/>
      <c r="C434" s="35"/>
      <c r="D434" s="35"/>
      <c r="E434" s="35"/>
      <c r="F434" s="36"/>
      <c r="G434" s="35"/>
      <c r="H434" s="35"/>
    </row>
    <row r="435" spans="1:8">
      <c r="A435" s="33"/>
      <c r="B435" s="33"/>
      <c r="C435" s="35"/>
      <c r="D435" s="35"/>
      <c r="E435" s="35"/>
      <c r="F435" s="36"/>
      <c r="G435" s="35"/>
      <c r="H435" s="35"/>
    </row>
    <row r="436" spans="1:8">
      <c r="A436" s="33"/>
      <c r="B436" s="33"/>
      <c r="C436" s="35"/>
      <c r="D436" s="35"/>
      <c r="E436" s="35"/>
      <c r="F436" s="36"/>
      <c r="G436" s="35"/>
      <c r="H436" s="35"/>
    </row>
    <row r="437" spans="1:8">
      <c r="A437" s="33"/>
      <c r="B437" s="33"/>
      <c r="C437" s="35"/>
      <c r="D437" s="35"/>
      <c r="E437" s="35"/>
      <c r="F437" s="36"/>
      <c r="G437" s="35"/>
      <c r="H437" s="35"/>
    </row>
    <row r="438" spans="1:8">
      <c r="A438" s="33"/>
      <c r="B438" s="33"/>
      <c r="C438" s="35"/>
      <c r="D438" s="35"/>
      <c r="E438" s="35"/>
      <c r="F438" s="36"/>
      <c r="G438" s="35"/>
      <c r="H438" s="35"/>
    </row>
    <row r="439" spans="1:8">
      <c r="A439" s="33"/>
      <c r="B439" s="33"/>
      <c r="C439" s="35"/>
      <c r="D439" s="35"/>
      <c r="E439" s="35"/>
      <c r="F439" s="36"/>
      <c r="G439" s="35"/>
      <c r="H439" s="35"/>
    </row>
    <row r="440" spans="1:8">
      <c r="A440" s="33"/>
      <c r="B440" s="33"/>
      <c r="C440" s="35"/>
      <c r="D440" s="35"/>
      <c r="E440" s="35"/>
      <c r="F440" s="36"/>
      <c r="G440" s="35"/>
      <c r="H440" s="35"/>
    </row>
    <row r="441" spans="1:8">
      <c r="A441" s="33"/>
      <c r="B441" s="33"/>
      <c r="C441" s="35"/>
      <c r="D441" s="35"/>
      <c r="E441" s="35"/>
      <c r="F441" s="36"/>
      <c r="G441" s="35"/>
      <c r="H441" s="35"/>
    </row>
    <row r="442" spans="1:8">
      <c r="A442" s="33"/>
      <c r="B442" s="33"/>
      <c r="C442" s="35"/>
      <c r="D442" s="35"/>
      <c r="E442" s="35"/>
      <c r="F442" s="36"/>
      <c r="G442" s="35"/>
      <c r="H442" s="35"/>
    </row>
    <row r="443" spans="1:8">
      <c r="A443" s="33"/>
      <c r="B443" s="33"/>
      <c r="C443" s="35"/>
      <c r="D443" s="35"/>
      <c r="E443" s="35"/>
      <c r="F443" s="36"/>
      <c r="G443" s="35"/>
      <c r="H443" s="35"/>
    </row>
    <row r="444" spans="1:8">
      <c r="A444" s="33"/>
      <c r="B444" s="33"/>
      <c r="C444" s="35"/>
      <c r="D444" s="35"/>
      <c r="E444" s="35"/>
      <c r="F444" s="36"/>
      <c r="G444" s="35"/>
      <c r="H444" s="35"/>
    </row>
    <row r="445" spans="1:8">
      <c r="A445" s="33"/>
      <c r="B445" s="33"/>
      <c r="C445" s="35"/>
      <c r="D445" s="35"/>
      <c r="E445" s="35"/>
      <c r="F445" s="36"/>
      <c r="G445" s="35"/>
      <c r="H445" s="35"/>
    </row>
    <row r="446" spans="1:8">
      <c r="A446" s="33"/>
      <c r="B446" s="33"/>
      <c r="C446" s="35"/>
      <c r="D446" s="35"/>
      <c r="E446" s="35"/>
      <c r="F446" s="36"/>
      <c r="G446" s="35"/>
      <c r="H446" s="35"/>
    </row>
    <row r="447" spans="1:8">
      <c r="A447" s="33"/>
      <c r="B447" s="33"/>
      <c r="C447" s="35"/>
      <c r="D447" s="35"/>
      <c r="E447" s="35"/>
      <c r="F447" s="36"/>
      <c r="G447" s="35"/>
      <c r="H447" s="35"/>
    </row>
    <row r="448" spans="1:8">
      <c r="A448" s="33"/>
      <c r="B448" s="33"/>
      <c r="C448" s="35"/>
      <c r="D448" s="35"/>
      <c r="E448" s="35"/>
      <c r="F448" s="36"/>
      <c r="G448" s="35"/>
      <c r="H448" s="35"/>
    </row>
    <row r="449" spans="1:8">
      <c r="A449" s="33"/>
      <c r="B449" s="33"/>
      <c r="C449" s="35"/>
      <c r="D449" s="35"/>
      <c r="E449" s="35"/>
      <c r="F449" s="36"/>
      <c r="G449" s="35"/>
      <c r="H449" s="35"/>
    </row>
    <row r="450" spans="1:8">
      <c r="A450" s="33"/>
      <c r="B450" s="33"/>
      <c r="C450" s="35"/>
      <c r="D450" s="35"/>
      <c r="E450" s="35"/>
      <c r="F450" s="36"/>
      <c r="G450" s="35"/>
      <c r="H450" s="35"/>
    </row>
    <row r="451" spans="1:8">
      <c r="A451" s="33"/>
      <c r="B451" s="33"/>
      <c r="C451" s="35"/>
      <c r="D451" s="35"/>
      <c r="E451" s="35"/>
      <c r="F451" s="36"/>
      <c r="G451" s="35"/>
      <c r="H451" s="35"/>
    </row>
    <row r="452" spans="1:8">
      <c r="A452" s="33"/>
      <c r="B452" s="33"/>
      <c r="C452" s="35"/>
      <c r="D452" s="35"/>
      <c r="E452" s="35"/>
      <c r="F452" s="36"/>
      <c r="G452" s="35"/>
      <c r="H452" s="35"/>
    </row>
    <row r="453" spans="1:8">
      <c r="A453" s="33"/>
      <c r="B453" s="33"/>
      <c r="C453" s="35"/>
      <c r="D453" s="35"/>
      <c r="E453" s="35"/>
      <c r="F453" s="36"/>
      <c r="G453" s="35"/>
      <c r="H453" s="35"/>
    </row>
    <row r="454" spans="1:8">
      <c r="A454" s="33"/>
      <c r="B454" s="33"/>
      <c r="C454" s="35"/>
      <c r="D454" s="35"/>
      <c r="E454" s="35"/>
      <c r="F454" s="36"/>
      <c r="G454" s="35"/>
      <c r="H454" s="35"/>
    </row>
    <row r="455" spans="1:8">
      <c r="A455" s="33"/>
      <c r="B455" s="33"/>
      <c r="C455" s="35"/>
      <c r="D455" s="35"/>
      <c r="E455" s="35"/>
      <c r="F455" s="36"/>
      <c r="G455" s="35"/>
      <c r="H455" s="35"/>
    </row>
    <row r="456" spans="1:8">
      <c r="A456" s="33"/>
      <c r="B456" s="33"/>
      <c r="C456" s="35"/>
      <c r="D456" s="35"/>
      <c r="E456" s="35"/>
      <c r="F456" s="36"/>
      <c r="G456" s="35"/>
      <c r="H456" s="35"/>
    </row>
    <row r="457" spans="1:8">
      <c r="A457" s="33"/>
      <c r="B457" s="33"/>
      <c r="C457" s="35"/>
      <c r="D457" s="35"/>
      <c r="E457" s="35"/>
      <c r="F457" s="36"/>
      <c r="G457" s="35"/>
      <c r="H457" s="35"/>
    </row>
    <row r="458" spans="1:8">
      <c r="A458" s="33"/>
      <c r="B458" s="33"/>
      <c r="C458" s="35"/>
      <c r="D458" s="35"/>
      <c r="E458" s="35"/>
      <c r="F458" s="36"/>
      <c r="G458" s="35"/>
      <c r="H458" s="35"/>
    </row>
    <row r="459" spans="1:8">
      <c r="A459" s="33"/>
      <c r="B459" s="33"/>
      <c r="C459" s="35"/>
      <c r="D459" s="35"/>
      <c r="E459" s="35"/>
      <c r="F459" s="36"/>
      <c r="G459" s="35"/>
      <c r="H459" s="35"/>
    </row>
    <row r="460" spans="1:8">
      <c r="A460" s="33"/>
      <c r="B460" s="33"/>
      <c r="C460" s="35"/>
      <c r="D460" s="35"/>
      <c r="E460" s="35"/>
      <c r="F460" s="36"/>
      <c r="G460" s="35"/>
      <c r="H460" s="35"/>
    </row>
    <row r="461" spans="1:8">
      <c r="A461" s="33"/>
      <c r="B461" s="33"/>
      <c r="C461" s="35"/>
      <c r="D461" s="35"/>
      <c r="E461" s="35"/>
      <c r="F461" s="36"/>
      <c r="G461" s="35"/>
      <c r="H461" s="35"/>
    </row>
    <row r="462" spans="1:8">
      <c r="A462" s="33"/>
      <c r="B462" s="33"/>
      <c r="C462" s="35"/>
      <c r="D462" s="35"/>
      <c r="E462" s="35"/>
      <c r="F462" s="36"/>
      <c r="G462" s="35"/>
      <c r="H462" s="35"/>
    </row>
    <row r="463" spans="1:8">
      <c r="A463" s="33"/>
      <c r="B463" s="33"/>
      <c r="C463" s="35"/>
      <c r="D463" s="35"/>
      <c r="E463" s="35"/>
      <c r="F463" s="36"/>
      <c r="G463" s="35"/>
      <c r="H463" s="35"/>
    </row>
    <row r="464" spans="1:8">
      <c r="A464" s="33"/>
      <c r="B464" s="33"/>
      <c r="C464" s="35"/>
      <c r="D464" s="35"/>
      <c r="E464" s="35"/>
      <c r="F464" s="36"/>
      <c r="G464" s="35"/>
      <c r="H464" s="35"/>
    </row>
    <row r="465" spans="1:8">
      <c r="A465" s="33"/>
      <c r="B465" s="33"/>
      <c r="C465" s="35"/>
      <c r="D465" s="35"/>
      <c r="E465" s="35"/>
      <c r="F465" s="36"/>
      <c r="G465" s="35"/>
      <c r="H465" s="35"/>
    </row>
    <row r="466" spans="1:8">
      <c r="A466" s="33"/>
      <c r="B466" s="33"/>
      <c r="C466" s="35"/>
      <c r="D466" s="35"/>
      <c r="E466" s="35"/>
      <c r="F466" s="36"/>
      <c r="G466" s="35"/>
      <c r="H466" s="35"/>
    </row>
    <row r="467" spans="1:8">
      <c r="A467" s="33"/>
      <c r="B467" s="33"/>
      <c r="C467" s="35"/>
      <c r="D467" s="35"/>
      <c r="E467" s="35"/>
      <c r="F467" s="36"/>
      <c r="G467" s="35"/>
      <c r="H467" s="35"/>
    </row>
    <row r="468" spans="1:8">
      <c r="A468" s="33"/>
      <c r="B468" s="33"/>
      <c r="C468" s="35"/>
      <c r="D468" s="35"/>
      <c r="E468" s="35"/>
      <c r="F468" s="36"/>
      <c r="G468" s="35"/>
      <c r="H468" s="35"/>
    </row>
    <row r="469" spans="1:8">
      <c r="A469" s="33"/>
      <c r="B469" s="33"/>
      <c r="C469" s="35"/>
      <c r="D469" s="35"/>
      <c r="E469" s="35"/>
      <c r="F469" s="36"/>
      <c r="G469" s="35"/>
      <c r="H469" s="35"/>
    </row>
    <row r="470" spans="1:8">
      <c r="A470" s="33"/>
      <c r="B470" s="33"/>
      <c r="C470" s="35"/>
      <c r="D470" s="35"/>
      <c r="E470" s="35"/>
      <c r="F470" s="36"/>
      <c r="G470" s="35"/>
      <c r="H470" s="35"/>
    </row>
    <row r="471" spans="1:8">
      <c r="A471" s="33"/>
      <c r="B471" s="33"/>
      <c r="C471" s="35"/>
      <c r="D471" s="35"/>
      <c r="E471" s="35"/>
      <c r="F471" s="36"/>
      <c r="G471" s="35"/>
      <c r="H471" s="35"/>
    </row>
    <row r="472" spans="1:8">
      <c r="A472" s="33"/>
      <c r="B472" s="33"/>
      <c r="C472" s="35"/>
      <c r="D472" s="35"/>
      <c r="E472" s="35"/>
      <c r="F472" s="36"/>
      <c r="G472" s="35"/>
      <c r="H472" s="35"/>
    </row>
    <row r="473" spans="1:8">
      <c r="A473" s="33"/>
      <c r="B473" s="33"/>
      <c r="C473" s="35"/>
      <c r="D473" s="35"/>
      <c r="E473" s="35"/>
      <c r="F473" s="36"/>
      <c r="G473" s="35"/>
      <c r="H473" s="35"/>
    </row>
    <row r="474" spans="1:8">
      <c r="A474" s="33"/>
      <c r="B474" s="33"/>
      <c r="C474" s="35"/>
      <c r="D474" s="35"/>
      <c r="E474" s="35"/>
      <c r="F474" s="36"/>
      <c r="G474" s="35"/>
      <c r="H474" s="35"/>
    </row>
    <row r="475" spans="1:8">
      <c r="A475" s="33"/>
      <c r="B475" s="33"/>
      <c r="C475" s="35"/>
      <c r="D475" s="35"/>
      <c r="E475" s="35"/>
      <c r="F475" s="36"/>
      <c r="G475" s="35"/>
      <c r="H475" s="35"/>
    </row>
    <row r="476" spans="1:8">
      <c r="A476" s="33"/>
      <c r="B476" s="33"/>
      <c r="C476" s="35"/>
      <c r="D476" s="35"/>
      <c r="E476" s="35"/>
      <c r="F476" s="36"/>
      <c r="G476" s="35"/>
      <c r="H476" s="35"/>
    </row>
    <row r="477" spans="1:8">
      <c r="A477" s="33"/>
      <c r="B477" s="33"/>
      <c r="C477" s="35"/>
      <c r="D477" s="35"/>
      <c r="E477" s="35"/>
      <c r="F477" s="36"/>
      <c r="G477" s="35"/>
      <c r="H477" s="35"/>
    </row>
    <row r="478" spans="1:8">
      <c r="A478" s="33"/>
      <c r="B478" s="33"/>
      <c r="C478" s="35"/>
      <c r="D478" s="35"/>
      <c r="E478" s="35"/>
      <c r="F478" s="36"/>
      <c r="G478" s="35"/>
      <c r="H478" s="35"/>
    </row>
    <row r="479" spans="1:8">
      <c r="A479" s="33"/>
      <c r="B479" s="33"/>
      <c r="C479" s="35"/>
      <c r="D479" s="35"/>
      <c r="E479" s="35"/>
      <c r="F479" s="36"/>
      <c r="G479" s="35"/>
      <c r="H479" s="35"/>
    </row>
    <row r="480" spans="1:8">
      <c r="A480" s="33"/>
      <c r="B480" s="33"/>
      <c r="C480" s="35"/>
      <c r="D480" s="35"/>
      <c r="E480" s="35"/>
      <c r="F480" s="36"/>
      <c r="G480" s="35"/>
      <c r="H480" s="35"/>
    </row>
    <row r="481" spans="1:8">
      <c r="A481" s="33"/>
      <c r="B481" s="33"/>
      <c r="C481" s="35"/>
      <c r="D481" s="35"/>
      <c r="E481" s="35"/>
      <c r="F481" s="36"/>
      <c r="G481" s="35"/>
      <c r="H481" s="35"/>
    </row>
    <row r="482" spans="1:8">
      <c r="A482" s="33"/>
      <c r="B482" s="33"/>
      <c r="C482" s="35"/>
      <c r="D482" s="35"/>
      <c r="E482" s="35"/>
      <c r="F482" s="36"/>
      <c r="G482" s="35"/>
      <c r="H482" s="35"/>
    </row>
    <row r="483" spans="1:8">
      <c r="A483" s="33"/>
      <c r="B483" s="33"/>
      <c r="C483" s="35"/>
      <c r="D483" s="35"/>
      <c r="E483" s="35"/>
      <c r="F483" s="36"/>
      <c r="G483" s="35"/>
      <c r="H483" s="35"/>
    </row>
    <row r="484" spans="1:8">
      <c r="A484" s="33"/>
      <c r="B484" s="33"/>
      <c r="C484" s="35"/>
      <c r="D484" s="35"/>
      <c r="E484" s="35"/>
      <c r="F484" s="36"/>
      <c r="G484" s="35"/>
      <c r="H484" s="35"/>
    </row>
    <row r="485" spans="1:8">
      <c r="A485" s="33"/>
      <c r="B485" s="33"/>
      <c r="C485" s="35"/>
      <c r="D485" s="35"/>
      <c r="E485" s="35"/>
      <c r="F485" s="36"/>
      <c r="G485" s="35"/>
      <c r="H485" s="35"/>
    </row>
    <row r="486" spans="1:8">
      <c r="A486" s="33"/>
      <c r="B486" s="33"/>
      <c r="C486" s="35"/>
      <c r="D486" s="35"/>
      <c r="E486" s="35"/>
      <c r="F486" s="36"/>
      <c r="G486" s="35"/>
      <c r="H486" s="35"/>
    </row>
    <row r="487" spans="1:8">
      <c r="A487" s="33"/>
      <c r="B487" s="33"/>
      <c r="C487" s="35"/>
      <c r="D487" s="35"/>
      <c r="E487" s="35"/>
      <c r="F487" s="36"/>
      <c r="G487" s="35"/>
      <c r="H487" s="35"/>
    </row>
    <row r="488" spans="1:8">
      <c r="A488" s="33"/>
      <c r="B488" s="33"/>
      <c r="C488" s="35"/>
      <c r="D488" s="35"/>
      <c r="E488" s="35"/>
      <c r="F488" s="36"/>
      <c r="G488" s="35"/>
      <c r="H488" s="35"/>
    </row>
    <row r="489" spans="1:8">
      <c r="A489" s="33"/>
      <c r="B489" s="33"/>
      <c r="C489" s="35"/>
      <c r="D489" s="35"/>
      <c r="E489" s="35"/>
      <c r="F489" s="36"/>
      <c r="G489" s="35"/>
      <c r="H489" s="35"/>
    </row>
    <row r="490" spans="1:8">
      <c r="A490" s="33"/>
      <c r="B490" s="33"/>
      <c r="C490" s="35"/>
      <c r="D490" s="35"/>
      <c r="E490" s="35"/>
      <c r="F490" s="36"/>
      <c r="G490" s="35"/>
      <c r="H490" s="35"/>
    </row>
    <row r="491" spans="1:8">
      <c r="A491" s="33"/>
      <c r="B491" s="33"/>
      <c r="C491" s="35"/>
      <c r="D491" s="35"/>
      <c r="E491" s="35"/>
      <c r="F491" s="36"/>
      <c r="G491" s="35"/>
      <c r="H491" s="35"/>
    </row>
    <row r="492" spans="1:8">
      <c r="A492" s="33"/>
      <c r="B492" s="33"/>
      <c r="C492" s="35"/>
      <c r="D492" s="35"/>
      <c r="E492" s="35"/>
      <c r="F492" s="36"/>
      <c r="G492" s="35"/>
      <c r="H492" s="35"/>
    </row>
    <row r="493" spans="1:8">
      <c r="A493" s="33"/>
      <c r="B493" s="33"/>
      <c r="C493" s="35"/>
      <c r="D493" s="35"/>
      <c r="E493" s="35"/>
      <c r="F493" s="36"/>
      <c r="G493" s="35"/>
      <c r="H493" s="35"/>
    </row>
    <row r="494" spans="1:8">
      <c r="A494" s="33"/>
      <c r="B494" s="33"/>
      <c r="C494" s="35"/>
      <c r="D494" s="35"/>
      <c r="E494" s="35"/>
      <c r="F494" s="36"/>
      <c r="G494" s="35"/>
      <c r="H494" s="35"/>
    </row>
    <row r="495" spans="1:8">
      <c r="A495" s="33"/>
      <c r="B495" s="33"/>
      <c r="C495" s="35"/>
      <c r="D495" s="35"/>
      <c r="E495" s="35"/>
      <c r="F495" s="36"/>
      <c r="G495" s="35"/>
      <c r="H495" s="35"/>
    </row>
    <row r="496" spans="1:8">
      <c r="A496" s="33"/>
      <c r="B496" s="33"/>
      <c r="C496" s="35"/>
      <c r="D496" s="35"/>
      <c r="E496" s="35"/>
      <c r="F496" s="36"/>
      <c r="G496" s="35"/>
      <c r="H496" s="35"/>
    </row>
    <row r="497" spans="1:8">
      <c r="A497" s="33"/>
      <c r="B497" s="33"/>
      <c r="C497" s="35"/>
      <c r="D497" s="35"/>
      <c r="E497" s="35"/>
      <c r="F497" s="36"/>
      <c r="G497" s="35"/>
      <c r="H497" s="35"/>
    </row>
    <row r="498" spans="1:8">
      <c r="A498" s="33"/>
      <c r="B498" s="33"/>
      <c r="C498" s="35"/>
      <c r="D498" s="35"/>
      <c r="E498" s="35"/>
      <c r="F498" s="36"/>
      <c r="G498" s="35"/>
      <c r="H498" s="35"/>
    </row>
    <row r="499" spans="1:8">
      <c r="A499" s="33"/>
      <c r="B499" s="33"/>
      <c r="C499" s="35"/>
      <c r="D499" s="35"/>
      <c r="E499" s="35"/>
      <c r="F499" s="36"/>
      <c r="G499" s="35"/>
      <c r="H499" s="35"/>
    </row>
    <row r="500" spans="1:8">
      <c r="A500" s="33"/>
      <c r="B500" s="33"/>
      <c r="C500" s="35"/>
      <c r="D500" s="35"/>
      <c r="E500" s="35"/>
      <c r="F500" s="36"/>
      <c r="G500" s="35"/>
      <c r="H500" s="35"/>
    </row>
    <row r="501" spans="1:8">
      <c r="A501" s="33"/>
      <c r="B501" s="33"/>
      <c r="C501" s="35"/>
      <c r="D501" s="35"/>
      <c r="E501" s="35"/>
      <c r="F501" s="36"/>
      <c r="G501" s="35"/>
      <c r="H501" s="35"/>
    </row>
    <row r="502" spans="1:8">
      <c r="A502" s="33"/>
      <c r="B502" s="33"/>
      <c r="C502" s="35"/>
      <c r="D502" s="35"/>
      <c r="E502" s="35"/>
      <c r="F502" s="36"/>
      <c r="G502" s="35"/>
      <c r="H502" s="35"/>
    </row>
    <row r="503" spans="1:8">
      <c r="A503" s="33"/>
      <c r="B503" s="33"/>
      <c r="C503" s="35"/>
      <c r="D503" s="35"/>
      <c r="E503" s="35"/>
      <c r="F503" s="36"/>
      <c r="G503" s="35"/>
      <c r="H503" s="35"/>
    </row>
    <row r="504" spans="1:8">
      <c r="A504" s="33"/>
      <c r="B504" s="33"/>
      <c r="C504" s="35"/>
      <c r="D504" s="35"/>
      <c r="E504" s="35"/>
      <c r="F504" s="36"/>
      <c r="G504" s="35"/>
      <c r="H504" s="35"/>
    </row>
    <row r="505" spans="1:8">
      <c r="A505" s="33"/>
      <c r="B505" s="33"/>
      <c r="C505" s="35"/>
      <c r="D505" s="35"/>
      <c r="E505" s="35"/>
      <c r="F505" s="36"/>
      <c r="G505" s="35"/>
      <c r="H505" s="35"/>
    </row>
    <row r="506" spans="1:8">
      <c r="A506" s="33"/>
      <c r="B506" s="33"/>
      <c r="C506" s="35"/>
      <c r="D506" s="35"/>
      <c r="E506" s="35"/>
      <c r="F506" s="36"/>
      <c r="G506" s="35"/>
      <c r="H506" s="35"/>
    </row>
    <row r="507" spans="1:8">
      <c r="A507" s="33"/>
      <c r="B507" s="33"/>
      <c r="C507" s="35"/>
      <c r="D507" s="35"/>
      <c r="E507" s="35"/>
      <c r="F507" s="36"/>
      <c r="G507" s="35"/>
      <c r="H507" s="35"/>
    </row>
    <row r="508" spans="1:8">
      <c r="A508" s="33"/>
      <c r="B508" s="33"/>
      <c r="C508" s="35"/>
      <c r="D508" s="35"/>
      <c r="E508" s="35"/>
      <c r="F508" s="36"/>
      <c r="G508" s="35"/>
      <c r="H508" s="35"/>
    </row>
    <row r="509" spans="1:8">
      <c r="A509" s="33"/>
      <c r="B509" s="33"/>
      <c r="C509" s="35"/>
      <c r="D509" s="35"/>
      <c r="E509" s="35"/>
      <c r="F509" s="36"/>
      <c r="G509" s="35"/>
      <c r="H509" s="35"/>
    </row>
    <row r="510" spans="1:8">
      <c r="A510" s="33"/>
      <c r="B510" s="33"/>
      <c r="C510" s="35"/>
      <c r="D510" s="35"/>
      <c r="E510" s="35"/>
      <c r="F510" s="36"/>
      <c r="G510" s="35"/>
      <c r="H510" s="35"/>
    </row>
    <row r="511" spans="1:8">
      <c r="A511" s="33"/>
      <c r="B511" s="33"/>
      <c r="C511" s="35"/>
      <c r="D511" s="35"/>
      <c r="E511" s="35"/>
      <c r="F511" s="36"/>
      <c r="G511" s="35"/>
      <c r="H511" s="35"/>
    </row>
    <row r="512" spans="1:8">
      <c r="A512" s="33"/>
      <c r="B512" s="33"/>
      <c r="C512" s="35"/>
      <c r="D512" s="35"/>
      <c r="E512" s="35"/>
      <c r="F512" s="36"/>
      <c r="G512" s="35"/>
      <c r="H512" s="35"/>
    </row>
    <row r="513" spans="1:8">
      <c r="A513" s="33"/>
      <c r="B513" s="33"/>
      <c r="C513" s="35"/>
      <c r="D513" s="35"/>
      <c r="E513" s="35"/>
      <c r="F513" s="36"/>
      <c r="G513" s="35"/>
      <c r="H513" s="35"/>
    </row>
    <row r="514" spans="1:8">
      <c r="A514" s="33"/>
      <c r="B514" s="33"/>
      <c r="C514" s="35"/>
      <c r="D514" s="35"/>
      <c r="E514" s="35"/>
      <c r="F514" s="36"/>
      <c r="G514" s="35"/>
      <c r="H514" s="35"/>
    </row>
    <row r="515" spans="1:8">
      <c r="A515" s="33"/>
      <c r="B515" s="33"/>
      <c r="C515" s="35"/>
      <c r="D515" s="35"/>
      <c r="E515" s="35"/>
      <c r="F515" s="36"/>
      <c r="G515" s="35"/>
      <c r="H515" s="35"/>
    </row>
    <row r="516" spans="1:8">
      <c r="A516" s="33"/>
      <c r="B516" s="33"/>
      <c r="C516" s="35"/>
      <c r="D516" s="35"/>
      <c r="E516" s="35"/>
      <c r="F516" s="36"/>
      <c r="G516" s="35"/>
      <c r="H516" s="35"/>
    </row>
    <row r="517" spans="1:8">
      <c r="A517" s="33"/>
      <c r="B517" s="33"/>
      <c r="C517" s="35"/>
      <c r="D517" s="35"/>
      <c r="E517" s="35"/>
      <c r="F517" s="36"/>
      <c r="G517" s="35"/>
      <c r="H517" s="35"/>
    </row>
    <row r="518" spans="1:8">
      <c r="A518" s="33"/>
      <c r="B518" s="33"/>
      <c r="C518" s="35"/>
      <c r="D518" s="35"/>
      <c r="E518" s="35"/>
      <c r="F518" s="36"/>
      <c r="G518" s="35"/>
      <c r="H518" s="35"/>
    </row>
    <row r="519" spans="1:8">
      <c r="A519" s="33"/>
      <c r="B519" s="33"/>
      <c r="C519" s="35"/>
      <c r="D519" s="35"/>
      <c r="E519" s="35"/>
      <c r="F519" s="36"/>
      <c r="G519" s="35"/>
      <c r="H519" s="35"/>
    </row>
    <row r="520" spans="1:8">
      <c r="A520" s="33"/>
      <c r="B520" s="33"/>
      <c r="C520" s="35"/>
      <c r="D520" s="35"/>
      <c r="E520" s="35"/>
      <c r="F520" s="36"/>
      <c r="G520" s="35"/>
      <c r="H520" s="35"/>
    </row>
    <row r="521" spans="1:8">
      <c r="A521" s="33"/>
      <c r="B521" s="33"/>
      <c r="C521" s="35"/>
      <c r="D521" s="35"/>
      <c r="E521" s="35"/>
      <c r="F521" s="36"/>
      <c r="G521" s="35"/>
      <c r="H521" s="35"/>
    </row>
    <row r="522" spans="1:8">
      <c r="A522" s="33"/>
      <c r="B522" s="33"/>
      <c r="C522" s="35"/>
      <c r="D522" s="35"/>
      <c r="E522" s="35"/>
      <c r="F522" s="36"/>
      <c r="G522" s="35"/>
      <c r="H522" s="35"/>
    </row>
    <row r="523" spans="1:8">
      <c r="A523" s="33"/>
      <c r="B523" s="33"/>
      <c r="C523" s="35"/>
      <c r="D523" s="35"/>
      <c r="E523" s="35"/>
      <c r="F523" s="36"/>
      <c r="G523" s="35"/>
      <c r="H523" s="35"/>
    </row>
    <row r="524" spans="1:8">
      <c r="A524" s="33"/>
      <c r="B524" s="33"/>
      <c r="C524" s="35"/>
      <c r="D524" s="35"/>
      <c r="E524" s="35"/>
      <c r="F524" s="36"/>
      <c r="G524" s="35"/>
      <c r="H524" s="35"/>
    </row>
    <row r="525" spans="1:8">
      <c r="A525" s="33"/>
      <c r="B525" s="33"/>
      <c r="C525" s="35"/>
      <c r="D525" s="35"/>
      <c r="E525" s="35"/>
      <c r="F525" s="36"/>
      <c r="G525" s="35"/>
      <c r="H525" s="35"/>
    </row>
    <row r="526" spans="1:8">
      <c r="A526" s="33"/>
      <c r="B526" s="33"/>
      <c r="C526" s="35"/>
      <c r="D526" s="35"/>
      <c r="E526" s="35"/>
      <c r="F526" s="36"/>
      <c r="G526" s="35"/>
      <c r="H526" s="35"/>
    </row>
    <row r="527" spans="1:8">
      <c r="A527" s="33"/>
      <c r="B527" s="33"/>
      <c r="C527" s="35"/>
      <c r="D527" s="35"/>
      <c r="E527" s="35"/>
      <c r="F527" s="36"/>
      <c r="G527" s="35"/>
      <c r="H527" s="35"/>
    </row>
    <row r="528" spans="1:8">
      <c r="A528" s="33"/>
      <c r="B528" s="33"/>
      <c r="C528" s="35"/>
      <c r="D528" s="35"/>
      <c r="E528" s="35"/>
      <c r="F528" s="36"/>
      <c r="G528" s="35"/>
      <c r="H528" s="35"/>
    </row>
    <row r="529" spans="1:8">
      <c r="A529" s="33"/>
      <c r="B529" s="33"/>
      <c r="C529" s="35"/>
      <c r="D529" s="35"/>
      <c r="E529" s="35"/>
      <c r="F529" s="36"/>
      <c r="G529" s="35"/>
      <c r="H529" s="35"/>
    </row>
    <row r="530" spans="1:8">
      <c r="A530" s="33"/>
      <c r="B530" s="33"/>
      <c r="C530" s="35"/>
      <c r="D530" s="35"/>
      <c r="E530" s="35"/>
      <c r="F530" s="36"/>
      <c r="G530" s="35"/>
      <c r="H530" s="35"/>
    </row>
    <row r="531" spans="1:8">
      <c r="A531" s="33"/>
      <c r="B531" s="33"/>
      <c r="C531" s="35"/>
      <c r="D531" s="35"/>
      <c r="E531" s="35"/>
      <c r="F531" s="36"/>
      <c r="G531" s="35"/>
      <c r="H531" s="35"/>
    </row>
    <row r="532" spans="1:8">
      <c r="A532" s="33"/>
      <c r="B532" s="33"/>
      <c r="C532" s="35"/>
      <c r="D532" s="35"/>
      <c r="E532" s="35"/>
      <c r="F532" s="36"/>
      <c r="G532" s="35"/>
      <c r="H532" s="35"/>
    </row>
    <row r="533" spans="1:8">
      <c r="A533" s="33"/>
      <c r="B533" s="33"/>
      <c r="C533" s="35"/>
      <c r="D533" s="35"/>
      <c r="E533" s="35"/>
      <c r="F533" s="36"/>
      <c r="G533" s="35"/>
      <c r="H533" s="35"/>
    </row>
    <row r="534" spans="1:8">
      <c r="A534" s="33"/>
      <c r="B534" s="33"/>
      <c r="C534" s="35"/>
      <c r="D534" s="35"/>
      <c r="E534" s="35"/>
      <c r="F534" s="36"/>
      <c r="G534" s="35"/>
      <c r="H534" s="35"/>
    </row>
    <row r="535" spans="1:8">
      <c r="A535" s="33"/>
      <c r="B535" s="33"/>
      <c r="C535" s="35"/>
      <c r="D535" s="35"/>
      <c r="E535" s="35"/>
      <c r="F535" s="36"/>
      <c r="G535" s="35"/>
      <c r="H535" s="35"/>
    </row>
    <row r="536" spans="1:8">
      <c r="A536" s="33"/>
      <c r="B536" s="33"/>
      <c r="C536" s="35"/>
      <c r="D536" s="35"/>
      <c r="E536" s="35"/>
      <c r="F536" s="36"/>
      <c r="G536" s="35"/>
      <c r="H536" s="35"/>
    </row>
    <row r="537" spans="1:8">
      <c r="A537" s="33"/>
      <c r="B537" s="33"/>
      <c r="C537" s="35"/>
      <c r="D537" s="35"/>
      <c r="E537" s="35"/>
      <c r="F537" s="36"/>
      <c r="G537" s="35"/>
      <c r="H537" s="35"/>
    </row>
    <row r="538" spans="1:8">
      <c r="A538" s="33"/>
      <c r="B538" s="33"/>
      <c r="C538" s="35"/>
      <c r="D538" s="35"/>
      <c r="E538" s="35"/>
      <c r="F538" s="36"/>
      <c r="G538" s="35"/>
      <c r="H538" s="35"/>
    </row>
    <row r="539" spans="1:8">
      <c r="A539" s="33"/>
      <c r="B539" s="33"/>
      <c r="C539" s="35"/>
      <c r="D539" s="35"/>
      <c r="E539" s="35"/>
      <c r="F539" s="36"/>
      <c r="G539" s="35"/>
      <c r="H539" s="35"/>
    </row>
    <row r="540" spans="1:8">
      <c r="A540" s="33"/>
      <c r="B540" s="33"/>
      <c r="C540" s="35"/>
      <c r="D540" s="35"/>
      <c r="E540" s="35"/>
      <c r="F540" s="36"/>
      <c r="G540" s="35"/>
      <c r="H540" s="35"/>
    </row>
    <row r="541" spans="1:8">
      <c r="A541" s="33"/>
      <c r="B541" s="33"/>
      <c r="C541" s="35"/>
      <c r="D541" s="35"/>
      <c r="E541" s="35"/>
      <c r="F541" s="36"/>
      <c r="G541" s="35"/>
      <c r="H541" s="35"/>
    </row>
    <row r="542" spans="1:8">
      <c r="A542" s="33"/>
      <c r="B542" s="33"/>
      <c r="C542" s="35"/>
      <c r="D542" s="35"/>
      <c r="E542" s="35"/>
      <c r="F542" s="36"/>
      <c r="G542" s="35"/>
      <c r="H542" s="35"/>
    </row>
    <row r="543" spans="1:8">
      <c r="A543" s="33"/>
      <c r="B543" s="33"/>
      <c r="C543" s="35"/>
      <c r="D543" s="35"/>
      <c r="E543" s="35"/>
      <c r="F543" s="36"/>
      <c r="G543" s="35"/>
      <c r="H543" s="35"/>
    </row>
    <row r="544" spans="1:8">
      <c r="A544" s="33"/>
      <c r="B544" s="33"/>
      <c r="C544" s="35"/>
      <c r="D544" s="35"/>
      <c r="E544" s="35"/>
      <c r="F544" s="36"/>
      <c r="G544" s="35"/>
      <c r="H544" s="35"/>
    </row>
    <row r="545" spans="1:8">
      <c r="A545" s="33"/>
      <c r="B545" s="33"/>
      <c r="C545" s="35"/>
      <c r="D545" s="35"/>
      <c r="E545" s="35"/>
      <c r="F545" s="36"/>
      <c r="G545" s="35"/>
      <c r="H545" s="35"/>
    </row>
    <row r="546" spans="1:8">
      <c r="A546" s="33"/>
      <c r="B546" s="33"/>
      <c r="C546" s="35"/>
      <c r="D546" s="35"/>
      <c r="E546" s="35"/>
      <c r="F546" s="36"/>
      <c r="G546" s="35"/>
      <c r="H546" s="35"/>
    </row>
    <row r="547" spans="1:8">
      <c r="A547" s="33"/>
      <c r="B547" s="33"/>
      <c r="C547" s="35"/>
      <c r="D547" s="35"/>
      <c r="E547" s="35"/>
      <c r="F547" s="36"/>
      <c r="G547" s="35"/>
      <c r="H547" s="35"/>
    </row>
    <row r="548" spans="1:8">
      <c r="A548" s="33"/>
      <c r="B548" s="33"/>
      <c r="C548" s="35"/>
      <c r="D548" s="35"/>
      <c r="E548" s="35"/>
      <c r="F548" s="36"/>
      <c r="G548" s="35"/>
      <c r="H548" s="35"/>
    </row>
    <row r="549" spans="1:8">
      <c r="A549" s="33"/>
      <c r="B549" s="33"/>
      <c r="C549" s="35"/>
      <c r="D549" s="35"/>
      <c r="E549" s="35"/>
      <c r="F549" s="36"/>
      <c r="G549" s="35"/>
      <c r="H549" s="35"/>
    </row>
    <row r="550" spans="1:8">
      <c r="A550" s="33"/>
      <c r="B550" s="33"/>
      <c r="C550" s="35"/>
      <c r="D550" s="35"/>
      <c r="E550" s="35"/>
      <c r="F550" s="36"/>
      <c r="G550" s="35"/>
      <c r="H550" s="35"/>
    </row>
    <row r="551" spans="1:8">
      <c r="A551" s="33"/>
      <c r="B551" s="33"/>
      <c r="C551" s="35"/>
      <c r="D551" s="35"/>
      <c r="E551" s="35"/>
      <c r="F551" s="36"/>
      <c r="G551" s="35"/>
      <c r="H551" s="35"/>
    </row>
    <row r="552" spans="1:8">
      <c r="A552" s="33"/>
      <c r="B552" s="33"/>
      <c r="C552" s="35"/>
      <c r="D552" s="35"/>
      <c r="E552" s="35"/>
      <c r="F552" s="36"/>
      <c r="G552" s="35"/>
      <c r="H552" s="35"/>
    </row>
    <row r="553" spans="1:8">
      <c r="A553" s="33"/>
      <c r="B553" s="33"/>
      <c r="C553" s="35"/>
      <c r="D553" s="35"/>
      <c r="E553" s="35"/>
      <c r="F553" s="36"/>
      <c r="G553" s="35"/>
      <c r="H553" s="35"/>
    </row>
    <row r="554" spans="1:8">
      <c r="A554" s="33"/>
      <c r="B554" s="33"/>
      <c r="C554" s="35"/>
      <c r="D554" s="35"/>
      <c r="E554" s="35"/>
      <c r="F554" s="36"/>
      <c r="G554" s="35"/>
      <c r="H554" s="35"/>
    </row>
    <row r="555" spans="1:8">
      <c r="A555" s="33"/>
      <c r="B555" s="33"/>
      <c r="C555" s="35"/>
      <c r="D555" s="35"/>
      <c r="E555" s="35"/>
      <c r="F555" s="36"/>
      <c r="G555" s="35"/>
      <c r="H555" s="35"/>
    </row>
    <row r="556" spans="1:8">
      <c r="A556" s="33"/>
      <c r="B556" s="33"/>
      <c r="C556" s="35"/>
      <c r="D556" s="35"/>
      <c r="E556" s="35"/>
      <c r="F556" s="36"/>
      <c r="G556" s="35"/>
      <c r="H556" s="35"/>
    </row>
    <row r="557" spans="1:8">
      <c r="A557" s="33"/>
      <c r="B557" s="33"/>
      <c r="C557" s="35"/>
      <c r="D557" s="35"/>
      <c r="E557" s="35"/>
      <c r="F557" s="36"/>
      <c r="G557" s="35"/>
      <c r="H557" s="35"/>
    </row>
    <row r="558" spans="1:8">
      <c r="A558" s="33"/>
      <c r="B558" s="33"/>
      <c r="C558" s="35"/>
      <c r="D558" s="35"/>
      <c r="E558" s="35"/>
      <c r="F558" s="36"/>
      <c r="G558" s="35"/>
      <c r="H558" s="35"/>
    </row>
    <row r="559" spans="1:8">
      <c r="A559" s="33"/>
      <c r="B559" s="33"/>
      <c r="C559" s="35"/>
      <c r="D559" s="35"/>
      <c r="E559" s="35"/>
      <c r="F559" s="36"/>
      <c r="G559" s="35"/>
      <c r="H559" s="35"/>
    </row>
    <row r="560" spans="1:8">
      <c r="A560" s="33"/>
      <c r="B560" s="33"/>
      <c r="C560" s="35"/>
      <c r="D560" s="35"/>
      <c r="E560" s="35"/>
      <c r="F560" s="36"/>
      <c r="G560" s="35"/>
      <c r="H560" s="35"/>
    </row>
    <row r="561" spans="1:8">
      <c r="A561" s="33"/>
      <c r="B561" s="33"/>
      <c r="C561" s="35"/>
      <c r="D561" s="35"/>
      <c r="E561" s="35"/>
      <c r="F561" s="36"/>
      <c r="G561" s="35"/>
      <c r="H561" s="35"/>
    </row>
    <row r="562" spans="1:8">
      <c r="A562" s="33"/>
      <c r="B562" s="33"/>
      <c r="C562" s="35"/>
      <c r="D562" s="35"/>
      <c r="E562" s="35"/>
      <c r="F562" s="36"/>
      <c r="G562" s="35"/>
      <c r="H562" s="35"/>
    </row>
    <row r="563" spans="1:8">
      <c r="A563" s="33"/>
      <c r="B563" s="33"/>
      <c r="C563" s="35"/>
      <c r="D563" s="35"/>
      <c r="E563" s="35"/>
      <c r="F563" s="36"/>
      <c r="G563" s="35"/>
      <c r="H563" s="35"/>
    </row>
    <row r="564" spans="1:8">
      <c r="A564" s="33"/>
      <c r="B564" s="33"/>
      <c r="C564" s="35"/>
      <c r="D564" s="35"/>
      <c r="E564" s="35"/>
      <c r="F564" s="36"/>
      <c r="G564" s="35"/>
      <c r="H564" s="35"/>
    </row>
    <row r="565" spans="1:8">
      <c r="A565" s="33"/>
      <c r="B565" s="33"/>
      <c r="C565" s="35"/>
      <c r="D565" s="35"/>
      <c r="E565" s="35"/>
      <c r="F565" s="36"/>
      <c r="G565" s="35"/>
      <c r="H565" s="35"/>
    </row>
    <row r="566" spans="1:8">
      <c r="A566" s="33"/>
      <c r="B566" s="33"/>
      <c r="C566" s="35"/>
      <c r="D566" s="35"/>
      <c r="E566" s="35"/>
      <c r="F566" s="36"/>
      <c r="G566" s="35"/>
      <c r="H566" s="35"/>
    </row>
    <row r="567" spans="1:8">
      <c r="A567" s="33"/>
      <c r="B567" s="33"/>
      <c r="C567" s="35"/>
      <c r="D567" s="35"/>
      <c r="E567" s="35"/>
      <c r="F567" s="36"/>
      <c r="G567" s="35"/>
      <c r="H567" s="35"/>
    </row>
    <row r="568" spans="1:8">
      <c r="A568" s="33"/>
      <c r="B568" s="33"/>
      <c r="C568" s="35"/>
      <c r="D568" s="35"/>
      <c r="E568" s="35"/>
      <c r="F568" s="36"/>
      <c r="G568" s="35"/>
      <c r="H568" s="35"/>
    </row>
    <row r="569" spans="1:8">
      <c r="A569" s="33"/>
      <c r="B569" s="33"/>
      <c r="C569" s="35"/>
      <c r="D569" s="35"/>
      <c r="E569" s="35"/>
      <c r="F569" s="36"/>
      <c r="G569" s="35"/>
      <c r="H569" s="35"/>
    </row>
    <row r="570" spans="1:8">
      <c r="A570" s="33"/>
      <c r="B570" s="33"/>
      <c r="C570" s="35"/>
      <c r="D570" s="35"/>
      <c r="E570" s="35"/>
      <c r="F570" s="36"/>
      <c r="G570" s="35"/>
      <c r="H570" s="35"/>
    </row>
    <row r="571" spans="1:8">
      <c r="A571" s="33"/>
      <c r="B571" s="33"/>
      <c r="C571" s="35"/>
      <c r="D571" s="35"/>
      <c r="E571" s="35"/>
      <c r="F571" s="36"/>
      <c r="G571" s="35"/>
      <c r="H571" s="35"/>
    </row>
    <row r="572" spans="1:8">
      <c r="A572" s="33"/>
      <c r="B572" s="33"/>
      <c r="C572" s="35"/>
      <c r="D572" s="35"/>
      <c r="E572" s="35"/>
      <c r="F572" s="36"/>
      <c r="G572" s="35"/>
      <c r="H572" s="35"/>
    </row>
    <row r="573" spans="1:8">
      <c r="A573" s="33"/>
      <c r="B573" s="33"/>
      <c r="C573" s="35"/>
      <c r="D573" s="35"/>
      <c r="E573" s="35"/>
      <c r="F573" s="36"/>
      <c r="G573" s="35"/>
      <c r="H573" s="35"/>
    </row>
    <row r="574" spans="1:8">
      <c r="A574" s="33"/>
      <c r="B574" s="33"/>
      <c r="C574" s="35"/>
      <c r="D574" s="35"/>
      <c r="E574" s="35"/>
      <c r="F574" s="36"/>
      <c r="G574" s="35"/>
      <c r="H574" s="35"/>
    </row>
    <row r="575" spans="1:8">
      <c r="A575" s="33"/>
      <c r="B575" s="33"/>
      <c r="C575" s="35"/>
      <c r="D575" s="35"/>
      <c r="E575" s="35"/>
      <c r="F575" s="36"/>
      <c r="G575" s="35"/>
      <c r="H575" s="35"/>
    </row>
    <row r="576" spans="1:8">
      <c r="A576" s="33"/>
      <c r="B576" s="33"/>
      <c r="C576" s="35"/>
      <c r="D576" s="35"/>
      <c r="E576" s="35"/>
      <c r="F576" s="36"/>
      <c r="G576" s="35"/>
      <c r="H576" s="35"/>
    </row>
    <row r="577" spans="1:8">
      <c r="A577" s="33"/>
      <c r="B577" s="33"/>
      <c r="C577" s="35"/>
      <c r="D577" s="35"/>
      <c r="E577" s="35"/>
      <c r="F577" s="36"/>
      <c r="G577" s="35"/>
      <c r="H577" s="35"/>
    </row>
    <row r="578" spans="1:8">
      <c r="A578" s="33"/>
      <c r="B578" s="33"/>
      <c r="C578" s="35"/>
      <c r="D578" s="35"/>
      <c r="E578" s="35"/>
      <c r="F578" s="36"/>
      <c r="G578" s="35"/>
      <c r="H578" s="35"/>
    </row>
    <row r="579" spans="1:8">
      <c r="A579" s="33"/>
      <c r="B579" s="33"/>
      <c r="C579" s="35"/>
      <c r="D579" s="35"/>
      <c r="E579" s="35"/>
      <c r="F579" s="36"/>
      <c r="G579" s="35"/>
      <c r="H579" s="35"/>
    </row>
    <row r="580" spans="1:8">
      <c r="A580" s="33"/>
      <c r="B580" s="33"/>
      <c r="C580" s="35"/>
      <c r="D580" s="35"/>
      <c r="E580" s="35"/>
      <c r="F580" s="36"/>
      <c r="G580" s="35"/>
      <c r="H580" s="35"/>
    </row>
    <row r="581" spans="1:8">
      <c r="A581" s="33"/>
      <c r="B581" s="33"/>
      <c r="C581" s="35"/>
      <c r="D581" s="35"/>
      <c r="E581" s="35"/>
      <c r="F581" s="36"/>
      <c r="G581" s="35"/>
      <c r="H581" s="35"/>
    </row>
    <row r="582" spans="1:8">
      <c r="A582" s="33"/>
      <c r="B582" s="33"/>
      <c r="C582" s="35"/>
      <c r="D582" s="35"/>
      <c r="E582" s="35"/>
      <c r="F582" s="36"/>
      <c r="G582" s="35"/>
      <c r="H582" s="35"/>
    </row>
    <row r="583" spans="1:8">
      <c r="A583" s="33"/>
      <c r="B583" s="33"/>
      <c r="C583" s="35"/>
      <c r="D583" s="35"/>
      <c r="E583" s="35"/>
      <c r="F583" s="36"/>
      <c r="G583" s="35"/>
      <c r="H583" s="35"/>
    </row>
    <row r="584" spans="1:8">
      <c r="A584" s="33"/>
      <c r="B584" s="33"/>
      <c r="C584" s="35"/>
      <c r="D584" s="35"/>
      <c r="E584" s="35"/>
      <c r="F584" s="36"/>
      <c r="G584" s="35"/>
      <c r="H584" s="35"/>
    </row>
    <row r="585" spans="1:8">
      <c r="A585" s="33"/>
      <c r="B585" s="33"/>
      <c r="C585" s="35"/>
      <c r="D585" s="35"/>
      <c r="E585" s="35"/>
      <c r="F585" s="36"/>
      <c r="G585" s="35"/>
      <c r="H585" s="35"/>
    </row>
    <row r="586" spans="1:8">
      <c r="A586" s="33"/>
      <c r="B586" s="33"/>
      <c r="C586" s="35"/>
      <c r="D586" s="35"/>
      <c r="E586" s="35"/>
      <c r="F586" s="36"/>
      <c r="G586" s="35"/>
      <c r="H586" s="35"/>
    </row>
    <row r="587" spans="1:8">
      <c r="A587" s="33"/>
      <c r="B587" s="33"/>
      <c r="C587" s="35"/>
      <c r="D587" s="35"/>
      <c r="E587" s="35"/>
      <c r="F587" s="36"/>
      <c r="G587" s="35"/>
      <c r="H587" s="35"/>
    </row>
    <row r="588" spans="1:8">
      <c r="A588" s="33"/>
      <c r="B588" s="33"/>
      <c r="C588" s="35"/>
      <c r="D588" s="35"/>
      <c r="E588" s="35"/>
      <c r="F588" s="36"/>
      <c r="G588" s="35"/>
      <c r="H588" s="35"/>
    </row>
    <row r="589" spans="1:8">
      <c r="A589" s="33"/>
      <c r="B589" s="33"/>
      <c r="C589" s="35"/>
      <c r="D589" s="35"/>
      <c r="E589" s="35"/>
      <c r="F589" s="36"/>
      <c r="G589" s="35"/>
      <c r="H589" s="35"/>
    </row>
    <row r="590" spans="1:8">
      <c r="A590" s="33"/>
      <c r="B590" s="33"/>
      <c r="C590" s="35"/>
      <c r="D590" s="35"/>
      <c r="E590" s="35"/>
      <c r="F590" s="36"/>
      <c r="G590" s="35"/>
      <c r="H590" s="35"/>
    </row>
    <row r="591" spans="1:8">
      <c r="A591" s="33"/>
      <c r="B591" s="33"/>
      <c r="C591" s="35"/>
      <c r="D591" s="35"/>
      <c r="E591" s="35"/>
      <c r="F591" s="36"/>
      <c r="G591" s="35"/>
      <c r="H591" s="35"/>
    </row>
    <row r="592" spans="1:8">
      <c r="A592" s="33"/>
      <c r="B592" s="33"/>
      <c r="C592" s="35"/>
      <c r="D592" s="35"/>
      <c r="E592" s="35"/>
      <c r="F592" s="36"/>
      <c r="G592" s="35"/>
      <c r="H592" s="35"/>
    </row>
    <row r="593" spans="1:8">
      <c r="A593" s="33"/>
      <c r="B593" s="33"/>
      <c r="C593" s="35"/>
      <c r="D593" s="35"/>
      <c r="E593" s="35"/>
      <c r="F593" s="36"/>
      <c r="G593" s="35"/>
      <c r="H593" s="35"/>
    </row>
    <row r="594" spans="1:8">
      <c r="A594" s="33"/>
      <c r="B594" s="33"/>
      <c r="C594" s="35"/>
      <c r="D594" s="35"/>
      <c r="E594" s="35"/>
      <c r="F594" s="36"/>
      <c r="G594" s="35"/>
      <c r="H594" s="35"/>
    </row>
    <row r="595" spans="1:8">
      <c r="A595" s="33"/>
      <c r="B595" s="33"/>
      <c r="C595" s="35"/>
      <c r="D595" s="35"/>
      <c r="E595" s="35"/>
      <c r="F595" s="36"/>
      <c r="G595" s="35"/>
      <c r="H595" s="35"/>
    </row>
    <row r="596" spans="1:8">
      <c r="A596" s="33"/>
      <c r="B596" s="33"/>
      <c r="C596" s="35"/>
      <c r="D596" s="35"/>
      <c r="E596" s="35"/>
      <c r="F596" s="36"/>
      <c r="G596" s="35"/>
      <c r="H596" s="35"/>
    </row>
    <row r="597" spans="1:8">
      <c r="A597" s="33"/>
      <c r="B597" s="33"/>
      <c r="C597" s="35"/>
      <c r="D597" s="35"/>
      <c r="E597" s="35"/>
      <c r="F597" s="36"/>
      <c r="G597" s="35"/>
      <c r="H597" s="35"/>
    </row>
    <row r="598" spans="1:8">
      <c r="A598" s="33"/>
      <c r="B598" s="33"/>
      <c r="C598" s="35"/>
      <c r="D598" s="35"/>
      <c r="E598" s="35"/>
      <c r="F598" s="36"/>
      <c r="G598" s="35"/>
      <c r="H598" s="35"/>
    </row>
    <row r="599" spans="1:8">
      <c r="A599" s="33"/>
      <c r="B599" s="33"/>
      <c r="C599" s="35"/>
      <c r="D599" s="35"/>
      <c r="E599" s="35"/>
      <c r="F599" s="36"/>
      <c r="G599" s="35"/>
      <c r="H599" s="35"/>
    </row>
    <row r="600" spans="1:8">
      <c r="A600" s="33"/>
      <c r="B600" s="33"/>
      <c r="C600" s="35"/>
      <c r="D600" s="35"/>
      <c r="E600" s="35"/>
      <c r="F600" s="36"/>
      <c r="G600" s="35"/>
      <c r="H600" s="35"/>
    </row>
    <row r="601" spans="1:8">
      <c r="A601" s="33"/>
      <c r="B601" s="33"/>
      <c r="C601" s="35"/>
      <c r="D601" s="35"/>
      <c r="E601" s="35"/>
      <c r="F601" s="36"/>
      <c r="G601" s="35"/>
      <c r="H601" s="35"/>
    </row>
    <row r="602" spans="1:8">
      <c r="A602" s="33"/>
      <c r="B602" s="33"/>
      <c r="C602" s="35"/>
      <c r="D602" s="35"/>
      <c r="E602" s="35"/>
      <c r="F602" s="36"/>
      <c r="G602" s="35"/>
      <c r="H602" s="35"/>
    </row>
    <row r="603" spans="1:8">
      <c r="A603" s="33"/>
      <c r="B603" s="33"/>
      <c r="C603" s="35"/>
      <c r="D603" s="35"/>
      <c r="E603" s="35"/>
      <c r="F603" s="36"/>
      <c r="G603" s="35"/>
      <c r="H603" s="35"/>
    </row>
    <row r="604" spans="1:8">
      <c r="A604" s="33"/>
      <c r="B604" s="33"/>
      <c r="C604" s="35"/>
      <c r="D604" s="35"/>
      <c r="E604" s="35"/>
      <c r="F604" s="36"/>
      <c r="G604" s="35"/>
      <c r="H604" s="35"/>
    </row>
    <row r="605" spans="1:8">
      <c r="A605" s="33"/>
      <c r="B605" s="33"/>
      <c r="C605" s="35"/>
      <c r="D605" s="35"/>
      <c r="E605" s="35"/>
      <c r="F605" s="36"/>
      <c r="G605" s="35"/>
      <c r="H605" s="35"/>
    </row>
    <row r="606" spans="1:8">
      <c r="A606" s="33"/>
      <c r="B606" s="33"/>
      <c r="C606" s="35"/>
      <c r="D606" s="35"/>
      <c r="E606" s="35"/>
      <c r="F606" s="36"/>
      <c r="G606" s="35"/>
      <c r="H606" s="35"/>
    </row>
    <row r="607" spans="1:8">
      <c r="A607" s="33"/>
      <c r="B607" s="33"/>
      <c r="C607" s="35"/>
      <c r="D607" s="35"/>
      <c r="E607" s="35"/>
      <c r="F607" s="36"/>
      <c r="G607" s="35"/>
      <c r="H607" s="35"/>
    </row>
    <row r="608" spans="1:8">
      <c r="A608" s="33"/>
      <c r="B608" s="33"/>
      <c r="C608" s="35"/>
      <c r="D608" s="35"/>
      <c r="E608" s="35"/>
      <c r="F608" s="36"/>
      <c r="G608" s="35"/>
      <c r="H608" s="35"/>
    </row>
    <row r="609" spans="1:8">
      <c r="A609" s="33"/>
      <c r="B609" s="33"/>
      <c r="C609" s="35"/>
      <c r="D609" s="35"/>
      <c r="E609" s="35"/>
      <c r="F609" s="36"/>
      <c r="G609" s="35"/>
      <c r="H609" s="35"/>
    </row>
    <row r="610" spans="1:8">
      <c r="A610" s="33"/>
      <c r="B610" s="33"/>
      <c r="C610" s="35"/>
      <c r="D610" s="35"/>
      <c r="E610" s="35"/>
      <c r="F610" s="36"/>
      <c r="G610" s="35"/>
      <c r="H610" s="35"/>
    </row>
    <row r="611" spans="1:8">
      <c r="A611" s="33"/>
      <c r="B611" s="33"/>
      <c r="C611" s="35"/>
      <c r="D611" s="35"/>
      <c r="E611" s="35"/>
      <c r="F611" s="36"/>
      <c r="G611" s="35"/>
      <c r="H611" s="35"/>
    </row>
    <row r="612" spans="1:8">
      <c r="A612" s="33"/>
      <c r="B612" s="33"/>
      <c r="C612" s="35"/>
      <c r="D612" s="35"/>
      <c r="E612" s="35"/>
      <c r="F612" s="36"/>
      <c r="G612" s="35"/>
      <c r="H612" s="35"/>
    </row>
    <row r="613" spans="1:8">
      <c r="A613" s="33"/>
      <c r="B613" s="33"/>
      <c r="C613" s="35"/>
      <c r="D613" s="35"/>
      <c r="E613" s="35"/>
      <c r="F613" s="36"/>
      <c r="G613" s="35"/>
      <c r="H613" s="35"/>
    </row>
    <row r="614" spans="1:8">
      <c r="A614" s="33"/>
      <c r="B614" s="33"/>
      <c r="C614" s="35"/>
      <c r="D614" s="35"/>
      <c r="E614" s="35"/>
      <c r="F614" s="36"/>
      <c r="G614" s="35"/>
      <c r="H614" s="35"/>
    </row>
    <row r="615" spans="1:8">
      <c r="A615" s="33"/>
      <c r="B615" s="33"/>
      <c r="C615" s="35"/>
      <c r="D615" s="35"/>
      <c r="E615" s="35"/>
      <c r="F615" s="36"/>
      <c r="G615" s="35"/>
      <c r="H615" s="35"/>
    </row>
    <row r="616" spans="1:8">
      <c r="A616" s="33"/>
      <c r="B616" s="33"/>
      <c r="C616" s="35"/>
      <c r="D616" s="35"/>
      <c r="E616" s="35"/>
      <c r="F616" s="36"/>
      <c r="G616" s="35"/>
      <c r="H616" s="35"/>
    </row>
    <row r="617" spans="1:8">
      <c r="A617" s="33"/>
      <c r="B617" s="33"/>
      <c r="C617" s="35"/>
      <c r="D617" s="35"/>
      <c r="E617" s="35"/>
      <c r="F617" s="36"/>
      <c r="G617" s="35"/>
      <c r="H617" s="35"/>
    </row>
    <row r="618" spans="1:8">
      <c r="A618" s="33"/>
      <c r="B618" s="33"/>
      <c r="C618" s="35"/>
      <c r="D618" s="35"/>
      <c r="E618" s="35"/>
      <c r="F618" s="36"/>
      <c r="G618" s="35"/>
      <c r="H618" s="35"/>
    </row>
    <row r="619" spans="1:8">
      <c r="A619" s="33"/>
      <c r="B619" s="33"/>
      <c r="C619" s="35"/>
      <c r="D619" s="35"/>
      <c r="E619" s="35"/>
      <c r="F619" s="36"/>
      <c r="G619" s="35"/>
      <c r="H619" s="35"/>
    </row>
    <row r="620" spans="1:8">
      <c r="A620" s="33"/>
      <c r="B620" s="33"/>
      <c r="C620" s="35"/>
      <c r="D620" s="35"/>
      <c r="E620" s="35"/>
      <c r="F620" s="36"/>
      <c r="G620" s="35"/>
      <c r="H620" s="35"/>
    </row>
    <row r="621" spans="1:8">
      <c r="A621" s="33"/>
      <c r="B621" s="33"/>
      <c r="C621" s="35"/>
      <c r="D621" s="35"/>
      <c r="E621" s="35"/>
      <c r="F621" s="36"/>
      <c r="G621" s="35"/>
      <c r="H621" s="35"/>
    </row>
    <row r="622" spans="1:8">
      <c r="A622" s="33"/>
      <c r="B622" s="33"/>
      <c r="C622" s="35"/>
      <c r="D622" s="35"/>
      <c r="E622" s="35"/>
      <c r="F622" s="36"/>
      <c r="G622" s="35"/>
      <c r="H622" s="35"/>
    </row>
    <row r="623" spans="1:8">
      <c r="A623" s="33"/>
      <c r="B623" s="33"/>
      <c r="C623" s="35"/>
      <c r="D623" s="35"/>
      <c r="E623" s="35"/>
      <c r="F623" s="36"/>
      <c r="G623" s="35"/>
      <c r="H623" s="35"/>
    </row>
    <row r="624" spans="1:8">
      <c r="A624" s="33"/>
      <c r="B624" s="33"/>
      <c r="C624" s="35"/>
      <c r="D624" s="35"/>
      <c r="E624" s="35"/>
      <c r="F624" s="36"/>
      <c r="G624" s="35"/>
      <c r="H624" s="35"/>
    </row>
    <row r="625" spans="1:8">
      <c r="A625" s="33"/>
      <c r="B625" s="33"/>
      <c r="C625" s="35"/>
      <c r="D625" s="35"/>
      <c r="E625" s="35"/>
      <c r="F625" s="36"/>
      <c r="G625" s="35"/>
      <c r="H625" s="35"/>
    </row>
    <row r="626" spans="1:8">
      <c r="A626" s="33"/>
      <c r="B626" s="33"/>
      <c r="C626" s="35"/>
      <c r="D626" s="35"/>
      <c r="E626" s="35"/>
      <c r="F626" s="36"/>
      <c r="G626" s="35"/>
      <c r="H626" s="35"/>
    </row>
    <row r="627" spans="1:8">
      <c r="A627" s="33"/>
      <c r="B627" s="33"/>
      <c r="C627" s="35"/>
      <c r="D627" s="35"/>
      <c r="E627" s="35"/>
      <c r="F627" s="36"/>
      <c r="G627" s="35"/>
      <c r="H627" s="35"/>
    </row>
    <row r="628" spans="1:8">
      <c r="A628" s="33"/>
      <c r="B628" s="33"/>
      <c r="C628" s="35"/>
      <c r="D628" s="35"/>
      <c r="E628" s="35"/>
      <c r="F628" s="36"/>
      <c r="G628" s="35"/>
      <c r="H628" s="35"/>
    </row>
    <row r="629" spans="1:8">
      <c r="A629" s="33"/>
      <c r="B629" s="33"/>
      <c r="C629" s="35"/>
      <c r="D629" s="35"/>
      <c r="E629" s="35"/>
      <c r="F629" s="36"/>
      <c r="G629" s="35"/>
      <c r="H629" s="35"/>
    </row>
    <row r="630" spans="1:8">
      <c r="A630" s="33"/>
      <c r="B630" s="33"/>
      <c r="C630" s="35"/>
      <c r="D630" s="35"/>
      <c r="E630" s="35"/>
      <c r="F630" s="36"/>
      <c r="G630" s="35"/>
      <c r="H630" s="35"/>
    </row>
    <row r="631" spans="1:8">
      <c r="A631" s="33"/>
      <c r="B631" s="33"/>
      <c r="C631" s="35"/>
      <c r="D631" s="35"/>
      <c r="E631" s="35"/>
      <c r="F631" s="36"/>
      <c r="G631" s="35"/>
      <c r="H631" s="35"/>
    </row>
    <row r="632" spans="1:8">
      <c r="A632" s="33"/>
      <c r="B632" s="33"/>
      <c r="C632" s="35"/>
      <c r="D632" s="35"/>
      <c r="E632" s="35"/>
      <c r="F632" s="36"/>
      <c r="G632" s="35"/>
      <c r="H632" s="35"/>
    </row>
    <row r="633" spans="1:8">
      <c r="A633" s="33"/>
      <c r="B633" s="33"/>
      <c r="C633" s="35"/>
      <c r="D633" s="35"/>
      <c r="E633" s="35"/>
      <c r="F633" s="36"/>
      <c r="G633" s="35"/>
      <c r="H633" s="35"/>
    </row>
    <row r="634" spans="1:8">
      <c r="A634" s="33"/>
      <c r="B634" s="33"/>
      <c r="C634" s="35"/>
      <c r="D634" s="35"/>
      <c r="E634" s="35"/>
      <c r="F634" s="36"/>
      <c r="G634" s="35"/>
      <c r="H634" s="35"/>
    </row>
    <row r="635" spans="1:8">
      <c r="A635" s="33"/>
      <c r="B635" s="33"/>
      <c r="C635" s="35"/>
      <c r="D635" s="35"/>
      <c r="E635" s="35"/>
      <c r="F635" s="36"/>
      <c r="G635" s="35"/>
      <c r="H635" s="35"/>
    </row>
    <row r="636" spans="1:8">
      <c r="A636" s="33"/>
      <c r="B636" s="33"/>
      <c r="C636" s="35"/>
      <c r="D636" s="35"/>
      <c r="E636" s="35"/>
      <c r="F636" s="36"/>
      <c r="G636" s="35"/>
      <c r="H636" s="35"/>
    </row>
    <row r="637" spans="1:8">
      <c r="A637" s="33"/>
      <c r="B637" s="33"/>
      <c r="C637" s="35"/>
      <c r="D637" s="35"/>
      <c r="E637" s="35"/>
      <c r="F637" s="36"/>
      <c r="G637" s="35"/>
      <c r="H637" s="35"/>
    </row>
    <row r="638" spans="1:8">
      <c r="A638" s="33"/>
      <c r="B638" s="33"/>
      <c r="C638" s="35"/>
      <c r="D638" s="35"/>
      <c r="E638" s="35"/>
      <c r="F638" s="36"/>
      <c r="G638" s="35"/>
      <c r="H638" s="35"/>
    </row>
    <row r="639" spans="1:8">
      <c r="A639" s="33"/>
      <c r="B639" s="33"/>
      <c r="C639" s="35"/>
      <c r="D639" s="35"/>
      <c r="E639" s="35"/>
      <c r="F639" s="36"/>
      <c r="G639" s="35"/>
      <c r="H639" s="35"/>
    </row>
    <row r="640" spans="1:8">
      <c r="A640" s="33"/>
      <c r="B640" s="33"/>
      <c r="C640" s="35"/>
      <c r="D640" s="35"/>
      <c r="E640" s="35"/>
      <c r="F640" s="36"/>
      <c r="G640" s="35"/>
      <c r="H640" s="35"/>
    </row>
    <row r="641" spans="1:8">
      <c r="A641" s="33"/>
      <c r="B641" s="33"/>
      <c r="C641" s="35"/>
      <c r="D641" s="35"/>
      <c r="E641" s="35"/>
      <c r="F641" s="36"/>
      <c r="G641" s="35"/>
      <c r="H641" s="35"/>
    </row>
    <row r="642" spans="1:8">
      <c r="A642" s="33"/>
      <c r="B642" s="33"/>
      <c r="C642" s="35"/>
      <c r="D642" s="35"/>
      <c r="E642" s="35"/>
      <c r="F642" s="36"/>
      <c r="G642" s="35"/>
      <c r="H642" s="35"/>
    </row>
    <row r="643" spans="1:8">
      <c r="A643" s="33"/>
      <c r="B643" s="33"/>
      <c r="C643" s="35"/>
      <c r="D643" s="35"/>
      <c r="E643" s="35"/>
      <c r="F643" s="36"/>
      <c r="G643" s="35"/>
      <c r="H643" s="35"/>
    </row>
    <row r="644" spans="1:8">
      <c r="A644" s="33"/>
      <c r="B644" s="33"/>
      <c r="C644" s="35"/>
      <c r="D644" s="35"/>
      <c r="E644" s="35"/>
      <c r="F644" s="36"/>
      <c r="G644" s="35"/>
      <c r="H644" s="35"/>
    </row>
    <row r="645" spans="1:8">
      <c r="A645" s="33"/>
      <c r="B645" s="33"/>
      <c r="C645" s="35"/>
      <c r="D645" s="35"/>
      <c r="E645" s="35"/>
      <c r="F645" s="36"/>
      <c r="G645" s="35"/>
      <c r="H645" s="35"/>
    </row>
    <row r="646" spans="1:8">
      <c r="A646" s="33"/>
      <c r="B646" s="33"/>
      <c r="C646" s="35"/>
      <c r="D646" s="35"/>
      <c r="E646" s="35"/>
      <c r="F646" s="36"/>
      <c r="G646" s="35"/>
      <c r="H646" s="35"/>
    </row>
    <row r="647" spans="1:8">
      <c r="A647" s="33"/>
      <c r="B647" s="33"/>
      <c r="C647" s="35"/>
      <c r="D647" s="35"/>
      <c r="E647" s="35"/>
      <c r="F647" s="36"/>
      <c r="G647" s="35"/>
      <c r="H647" s="35"/>
    </row>
    <row r="648" spans="1:8">
      <c r="A648" s="33"/>
      <c r="B648" s="33"/>
      <c r="C648" s="35"/>
      <c r="D648" s="35"/>
      <c r="E648" s="35"/>
      <c r="F648" s="36"/>
      <c r="G648" s="35"/>
      <c r="H648" s="35"/>
    </row>
    <row r="649" spans="1:8">
      <c r="A649" s="33"/>
      <c r="B649" s="33"/>
      <c r="C649" s="35"/>
      <c r="D649" s="35"/>
      <c r="E649" s="35"/>
      <c r="F649" s="36"/>
      <c r="G649" s="35"/>
      <c r="H649" s="35"/>
    </row>
    <row r="650" spans="1:8">
      <c r="A650" s="33"/>
      <c r="B650" s="33"/>
      <c r="C650" s="35"/>
      <c r="D650" s="35"/>
      <c r="E650" s="35"/>
      <c r="F650" s="36"/>
      <c r="G650" s="35"/>
      <c r="H650" s="35"/>
    </row>
    <row r="651" spans="1:8">
      <c r="A651" s="33"/>
      <c r="B651" s="33"/>
      <c r="C651" s="35"/>
      <c r="D651" s="35"/>
      <c r="E651" s="35"/>
      <c r="F651" s="36"/>
      <c r="G651" s="35"/>
      <c r="H651" s="35"/>
    </row>
    <row r="652" spans="1:8">
      <c r="A652" s="33"/>
      <c r="B652" s="33"/>
      <c r="C652" s="35"/>
      <c r="D652" s="35"/>
      <c r="E652" s="35"/>
      <c r="F652" s="36"/>
      <c r="G652" s="35"/>
      <c r="H652" s="35"/>
    </row>
    <row r="653" spans="1:8">
      <c r="A653" s="33"/>
      <c r="B653" s="33"/>
      <c r="C653" s="35"/>
      <c r="D653" s="35"/>
      <c r="E653" s="35"/>
      <c r="F653" s="36"/>
      <c r="G653" s="35"/>
      <c r="H653" s="35"/>
    </row>
    <row r="654" spans="1:8">
      <c r="A654" s="33"/>
      <c r="B654" s="33"/>
      <c r="C654" s="35"/>
      <c r="D654" s="35"/>
      <c r="E654" s="35"/>
      <c r="F654" s="36"/>
      <c r="G654" s="35"/>
      <c r="H654" s="35"/>
    </row>
    <row r="655" spans="1:8">
      <c r="A655" s="33"/>
      <c r="B655" s="33"/>
      <c r="C655" s="35"/>
      <c r="D655" s="35"/>
      <c r="E655" s="35"/>
      <c r="F655" s="36"/>
      <c r="G655" s="35"/>
      <c r="H655" s="35"/>
    </row>
    <row r="656" spans="1:8">
      <c r="A656" s="33"/>
      <c r="B656" s="33"/>
      <c r="C656" s="35"/>
      <c r="D656" s="35"/>
      <c r="E656" s="35"/>
      <c r="F656" s="36"/>
      <c r="G656" s="35"/>
      <c r="H656" s="35"/>
    </row>
    <row r="657" spans="1:8">
      <c r="A657" s="33"/>
      <c r="B657" s="33"/>
      <c r="C657" s="35"/>
      <c r="D657" s="35"/>
      <c r="E657" s="35"/>
      <c r="F657" s="36"/>
      <c r="G657" s="35"/>
      <c r="H657" s="35"/>
    </row>
    <row r="658" spans="1:8">
      <c r="A658" s="33"/>
      <c r="B658" s="33"/>
      <c r="C658" s="35"/>
      <c r="D658" s="35"/>
      <c r="E658" s="35"/>
      <c r="F658" s="36"/>
      <c r="G658" s="35"/>
      <c r="H658" s="35"/>
    </row>
    <row r="659" spans="1:8">
      <c r="A659" s="33"/>
      <c r="B659" s="33"/>
      <c r="C659" s="35"/>
      <c r="D659" s="35"/>
      <c r="E659" s="35"/>
      <c r="F659" s="36"/>
      <c r="G659" s="35"/>
      <c r="H659" s="35"/>
    </row>
    <row r="660" spans="1:8">
      <c r="A660" s="33"/>
      <c r="B660" s="33"/>
      <c r="C660" s="35"/>
      <c r="D660" s="35"/>
      <c r="E660" s="35"/>
      <c r="F660" s="36"/>
      <c r="G660" s="35"/>
      <c r="H660" s="35"/>
    </row>
    <row r="661" spans="1:8">
      <c r="A661" s="33"/>
      <c r="B661" s="33"/>
      <c r="C661" s="35"/>
      <c r="D661" s="35"/>
      <c r="E661" s="35"/>
      <c r="F661" s="36"/>
      <c r="G661" s="35"/>
      <c r="H661" s="35"/>
    </row>
    <row r="662" spans="1:8">
      <c r="A662" s="33"/>
      <c r="B662" s="33"/>
      <c r="C662" s="35"/>
      <c r="D662" s="35"/>
      <c r="E662" s="35"/>
      <c r="F662" s="36"/>
      <c r="G662" s="35"/>
      <c r="H662" s="35"/>
    </row>
    <row r="663" spans="1:8">
      <c r="A663" s="33"/>
      <c r="B663" s="33"/>
      <c r="C663" s="35"/>
      <c r="D663" s="35"/>
      <c r="E663" s="35"/>
      <c r="F663" s="36"/>
      <c r="G663" s="35"/>
      <c r="H663" s="35"/>
    </row>
    <row r="664" spans="1:8">
      <c r="A664" s="33"/>
      <c r="B664" s="33"/>
      <c r="C664" s="35"/>
      <c r="D664" s="35"/>
      <c r="E664" s="35"/>
      <c r="F664" s="36"/>
      <c r="G664" s="35"/>
      <c r="H664" s="35"/>
    </row>
    <row r="665" spans="1:8">
      <c r="A665" s="33"/>
      <c r="B665" s="33"/>
      <c r="C665" s="35"/>
      <c r="D665" s="35"/>
      <c r="E665" s="35"/>
      <c r="F665" s="36"/>
      <c r="G665" s="35"/>
      <c r="H665" s="35"/>
    </row>
    <row r="666" spans="1:8">
      <c r="A666" s="33"/>
      <c r="B666" s="33"/>
      <c r="C666" s="35"/>
      <c r="D666" s="35"/>
      <c r="E666" s="35"/>
      <c r="F666" s="36"/>
      <c r="G666" s="35"/>
      <c r="H666" s="35"/>
    </row>
    <row r="667" spans="1:8">
      <c r="A667" s="33"/>
      <c r="B667" s="33"/>
      <c r="C667" s="35"/>
      <c r="D667" s="35"/>
      <c r="E667" s="35"/>
      <c r="F667" s="36"/>
      <c r="G667" s="35"/>
      <c r="H667" s="35"/>
    </row>
    <row r="668" spans="1:8">
      <c r="A668" s="33"/>
      <c r="B668" s="33"/>
      <c r="C668" s="35"/>
      <c r="D668" s="35"/>
      <c r="E668" s="35"/>
      <c r="F668" s="36"/>
      <c r="G668" s="35"/>
      <c r="H668" s="35"/>
    </row>
    <row r="669" spans="1:8">
      <c r="A669" s="33"/>
      <c r="B669" s="33"/>
      <c r="C669" s="35"/>
      <c r="D669" s="35"/>
      <c r="E669" s="35"/>
      <c r="F669" s="36"/>
      <c r="G669" s="35"/>
      <c r="H669" s="35"/>
    </row>
    <row r="670" spans="1:8">
      <c r="A670" s="33"/>
      <c r="B670" s="33"/>
      <c r="C670" s="35"/>
      <c r="D670" s="35"/>
      <c r="E670" s="35"/>
      <c r="F670" s="36"/>
      <c r="G670" s="35"/>
      <c r="H670" s="35"/>
    </row>
    <row r="671" spans="1:8">
      <c r="A671" s="33"/>
      <c r="B671" s="33"/>
      <c r="C671" s="35"/>
      <c r="D671" s="35"/>
      <c r="E671" s="35"/>
      <c r="F671" s="36"/>
      <c r="G671" s="35"/>
      <c r="H671" s="35"/>
    </row>
    <row r="672" spans="1:8">
      <c r="A672" s="33"/>
      <c r="B672" s="33"/>
      <c r="C672" s="35"/>
      <c r="D672" s="35"/>
      <c r="E672" s="35"/>
      <c r="F672" s="36"/>
      <c r="G672" s="35"/>
      <c r="H672" s="35"/>
    </row>
    <row r="673" spans="1:8">
      <c r="A673" s="33"/>
      <c r="B673" s="33"/>
      <c r="C673" s="35"/>
      <c r="D673" s="35"/>
      <c r="E673" s="35"/>
      <c r="F673" s="36"/>
      <c r="G673" s="35"/>
      <c r="H673" s="35"/>
    </row>
    <row r="674" spans="1:8">
      <c r="A674" s="33"/>
      <c r="B674" s="33"/>
      <c r="C674" s="35"/>
      <c r="D674" s="35"/>
      <c r="E674" s="35"/>
      <c r="F674" s="36"/>
      <c r="G674" s="35"/>
      <c r="H674" s="35"/>
    </row>
    <row r="675" spans="1:8">
      <c r="A675" s="33"/>
      <c r="B675" s="33"/>
      <c r="C675" s="35"/>
      <c r="D675" s="35"/>
      <c r="E675" s="35"/>
      <c r="F675" s="36"/>
      <c r="G675" s="35"/>
      <c r="H675" s="35"/>
    </row>
    <row r="676" spans="1:8">
      <c r="A676" s="33"/>
      <c r="B676" s="33"/>
      <c r="C676" s="35"/>
      <c r="D676" s="35"/>
      <c r="E676" s="35"/>
      <c r="F676" s="36"/>
      <c r="G676" s="35"/>
      <c r="H676" s="35"/>
    </row>
    <row r="677" spans="1:8">
      <c r="A677" s="33"/>
      <c r="B677" s="33"/>
      <c r="C677" s="35"/>
      <c r="D677" s="35"/>
      <c r="E677" s="35"/>
      <c r="F677" s="36"/>
      <c r="G677" s="35"/>
      <c r="H677" s="35"/>
    </row>
    <row r="678" spans="1:8">
      <c r="A678" s="33"/>
      <c r="B678" s="33"/>
      <c r="C678" s="35"/>
      <c r="D678" s="35"/>
      <c r="E678" s="35"/>
      <c r="F678" s="36"/>
      <c r="G678" s="35"/>
      <c r="H678" s="35"/>
    </row>
    <row r="679" spans="1:8">
      <c r="A679" s="33"/>
      <c r="B679" s="33"/>
      <c r="C679" s="35"/>
      <c r="D679" s="35"/>
      <c r="E679" s="35"/>
      <c r="F679" s="36"/>
      <c r="G679" s="35"/>
      <c r="H679" s="35"/>
    </row>
    <row r="680" spans="1:8">
      <c r="A680" s="33"/>
      <c r="B680" s="33"/>
      <c r="C680" s="35"/>
      <c r="D680" s="35"/>
      <c r="E680" s="35"/>
      <c r="F680" s="36"/>
      <c r="G680" s="35"/>
      <c r="H680" s="35"/>
    </row>
    <row r="681" spans="1:8">
      <c r="A681" s="33"/>
      <c r="B681" s="33"/>
      <c r="C681" s="35"/>
      <c r="D681" s="35"/>
      <c r="E681" s="35"/>
      <c r="F681" s="36"/>
      <c r="G681" s="35"/>
      <c r="H681" s="35"/>
    </row>
    <row r="682" spans="1:8">
      <c r="A682" s="33"/>
      <c r="B682" s="33"/>
      <c r="C682" s="35"/>
      <c r="D682" s="35"/>
      <c r="E682" s="35"/>
      <c r="F682" s="36"/>
      <c r="G682" s="35"/>
      <c r="H682" s="35"/>
    </row>
    <row r="683" spans="1:8">
      <c r="A683" s="33"/>
      <c r="B683" s="33"/>
      <c r="C683" s="35"/>
      <c r="D683" s="35"/>
      <c r="E683" s="35"/>
      <c r="F683" s="36"/>
      <c r="G683" s="35"/>
      <c r="H683" s="35"/>
    </row>
    <row r="684" spans="1:8">
      <c r="A684" s="33"/>
      <c r="B684" s="33"/>
      <c r="C684" s="35"/>
      <c r="D684" s="35"/>
      <c r="E684" s="35"/>
      <c r="F684" s="36"/>
      <c r="G684" s="35"/>
      <c r="H684" s="35"/>
    </row>
    <row r="685" spans="1:8">
      <c r="A685" s="33"/>
      <c r="B685" s="33"/>
      <c r="C685" s="35"/>
      <c r="D685" s="35"/>
      <c r="E685" s="35"/>
      <c r="F685" s="36"/>
      <c r="G685" s="35"/>
      <c r="H685" s="35"/>
    </row>
    <row r="686" spans="1:8">
      <c r="A686" s="33"/>
      <c r="B686" s="33"/>
      <c r="C686" s="35"/>
      <c r="D686" s="35"/>
      <c r="E686" s="35"/>
      <c r="F686" s="36"/>
      <c r="G686" s="35"/>
      <c r="H686" s="35"/>
    </row>
    <row r="687" spans="1:8">
      <c r="A687" s="33"/>
      <c r="B687" s="33"/>
      <c r="C687" s="35"/>
      <c r="D687" s="35"/>
      <c r="E687" s="35"/>
      <c r="F687" s="36"/>
      <c r="G687" s="35"/>
      <c r="H687" s="35"/>
    </row>
    <row r="688" spans="1:8">
      <c r="A688" s="33"/>
      <c r="B688" s="33"/>
      <c r="C688" s="35"/>
      <c r="D688" s="35"/>
      <c r="E688" s="35"/>
      <c r="F688" s="36"/>
      <c r="G688" s="35"/>
      <c r="H688" s="35"/>
    </row>
    <row r="689" spans="1:8">
      <c r="A689" s="33"/>
      <c r="B689" s="33"/>
      <c r="C689" s="35"/>
      <c r="D689" s="35"/>
      <c r="E689" s="35"/>
      <c r="F689" s="36"/>
      <c r="G689" s="35"/>
      <c r="H689" s="35"/>
    </row>
    <row r="690" spans="1:8">
      <c r="A690" s="33"/>
      <c r="B690" s="33"/>
      <c r="C690" s="35"/>
      <c r="D690" s="35"/>
      <c r="E690" s="35"/>
      <c r="F690" s="36"/>
      <c r="G690" s="35"/>
      <c r="H690" s="35"/>
    </row>
    <row r="691" spans="1:8">
      <c r="A691" s="33"/>
      <c r="B691" s="33"/>
      <c r="C691" s="35"/>
      <c r="D691" s="35"/>
      <c r="E691" s="35"/>
      <c r="F691" s="36"/>
      <c r="G691" s="35"/>
      <c r="H691" s="35"/>
    </row>
    <row r="692" spans="1:8">
      <c r="A692" s="33"/>
      <c r="B692" s="33"/>
      <c r="C692" s="35"/>
      <c r="D692" s="35"/>
      <c r="E692" s="35"/>
      <c r="F692" s="36"/>
      <c r="G692" s="35"/>
      <c r="H692" s="35"/>
    </row>
    <row r="693" spans="1:8">
      <c r="A693" s="33"/>
      <c r="B693" s="33"/>
      <c r="C693" s="35"/>
      <c r="D693" s="35"/>
      <c r="E693" s="35"/>
      <c r="F693" s="36"/>
      <c r="G693" s="35"/>
      <c r="H693" s="35"/>
    </row>
    <row r="694" spans="1:8">
      <c r="A694" s="33"/>
      <c r="B694" s="33"/>
      <c r="C694" s="35"/>
      <c r="D694" s="35"/>
      <c r="E694" s="35"/>
      <c r="F694" s="36"/>
      <c r="G694" s="35"/>
      <c r="H694" s="35"/>
    </row>
    <row r="695" spans="1:8">
      <c r="A695" s="33"/>
      <c r="B695" s="33"/>
      <c r="C695" s="35"/>
      <c r="D695" s="35"/>
      <c r="E695" s="35"/>
      <c r="F695" s="36"/>
      <c r="G695" s="35"/>
      <c r="H695" s="35"/>
    </row>
    <row r="696" spans="1:8">
      <c r="A696" s="33"/>
      <c r="B696" s="33"/>
      <c r="C696" s="35"/>
      <c r="D696" s="35"/>
      <c r="E696" s="35"/>
      <c r="F696" s="36"/>
      <c r="G696" s="35"/>
      <c r="H696" s="35"/>
    </row>
    <row r="697" spans="1:8">
      <c r="A697" s="33"/>
      <c r="B697" s="33"/>
      <c r="C697" s="35"/>
      <c r="D697" s="35"/>
      <c r="E697" s="35"/>
      <c r="F697" s="36"/>
      <c r="G697" s="35"/>
      <c r="H697" s="35"/>
    </row>
    <row r="698" spans="1:8">
      <c r="A698" s="33"/>
      <c r="B698" s="33"/>
      <c r="C698" s="35"/>
      <c r="D698" s="35"/>
      <c r="E698" s="35"/>
      <c r="F698" s="36"/>
      <c r="G698" s="35"/>
      <c r="H698" s="35"/>
    </row>
    <row r="699" spans="1:8">
      <c r="A699" s="33"/>
      <c r="B699" s="33"/>
      <c r="C699" s="35"/>
      <c r="D699" s="35"/>
      <c r="E699" s="35"/>
      <c r="F699" s="36"/>
      <c r="G699" s="35"/>
      <c r="H699" s="35"/>
    </row>
    <row r="700" spans="1:8">
      <c r="A700" s="33"/>
      <c r="B700" s="33"/>
      <c r="C700" s="35"/>
      <c r="D700" s="35"/>
      <c r="E700" s="35"/>
      <c r="F700" s="36"/>
      <c r="G700" s="35"/>
      <c r="H700" s="35"/>
    </row>
    <row r="701" spans="1:8">
      <c r="A701" s="33"/>
      <c r="B701" s="33"/>
      <c r="C701" s="35"/>
      <c r="D701" s="35"/>
      <c r="E701" s="35"/>
      <c r="F701" s="36"/>
      <c r="G701" s="35"/>
      <c r="H701" s="35"/>
    </row>
    <row r="702" spans="1:8">
      <c r="A702" s="33"/>
      <c r="B702" s="33"/>
      <c r="C702" s="35"/>
      <c r="D702" s="35"/>
      <c r="E702" s="35"/>
      <c r="F702" s="36"/>
      <c r="G702" s="35"/>
      <c r="H702" s="35"/>
    </row>
    <row r="703" spans="1:8">
      <c r="A703" s="33"/>
      <c r="B703" s="33"/>
      <c r="C703" s="35"/>
      <c r="D703" s="35"/>
      <c r="E703" s="35"/>
      <c r="F703" s="36"/>
      <c r="G703" s="35"/>
      <c r="H703" s="35"/>
    </row>
    <row r="704" spans="1:8">
      <c r="A704" s="33"/>
      <c r="B704" s="33"/>
      <c r="C704" s="35"/>
      <c r="D704" s="35"/>
      <c r="E704" s="35"/>
      <c r="F704" s="36"/>
      <c r="G704" s="35"/>
      <c r="H704" s="35"/>
    </row>
    <row r="705" spans="1:8">
      <c r="A705" s="33"/>
      <c r="B705" s="33"/>
      <c r="C705" s="35"/>
      <c r="D705" s="35"/>
      <c r="E705" s="35"/>
      <c r="F705" s="36"/>
      <c r="G705" s="35"/>
      <c r="H705" s="35"/>
    </row>
    <row r="706" spans="1:8">
      <c r="A706" s="33"/>
      <c r="B706" s="33"/>
      <c r="C706" s="35"/>
      <c r="D706" s="35"/>
      <c r="E706" s="35"/>
      <c r="F706" s="36"/>
      <c r="G706" s="35"/>
      <c r="H706" s="35"/>
    </row>
    <row r="707" spans="1:8">
      <c r="A707" s="33"/>
      <c r="B707" s="33"/>
      <c r="C707" s="35"/>
      <c r="D707" s="35"/>
      <c r="E707" s="35"/>
      <c r="F707" s="36"/>
      <c r="G707" s="35"/>
      <c r="H707" s="35"/>
    </row>
    <row r="708" spans="1:8">
      <c r="A708" s="33"/>
      <c r="B708" s="33"/>
      <c r="C708" s="35"/>
      <c r="D708" s="35"/>
      <c r="E708" s="35"/>
      <c r="F708" s="36"/>
      <c r="G708" s="35"/>
      <c r="H708" s="35"/>
    </row>
    <row r="709" spans="1:8">
      <c r="A709" s="33"/>
      <c r="B709" s="33"/>
      <c r="C709" s="35"/>
      <c r="D709" s="35"/>
      <c r="E709" s="35"/>
      <c r="F709" s="36"/>
      <c r="G709" s="35"/>
      <c r="H709" s="35"/>
    </row>
    <row r="710" spans="1:8">
      <c r="A710" s="33"/>
      <c r="B710" s="33"/>
      <c r="C710" s="35"/>
      <c r="D710" s="35"/>
      <c r="E710" s="35"/>
      <c r="F710" s="36"/>
      <c r="G710" s="35"/>
      <c r="H710" s="35"/>
    </row>
    <row r="711" spans="1:8">
      <c r="A711" s="33"/>
      <c r="B711" s="33"/>
      <c r="C711" s="35"/>
      <c r="D711" s="35"/>
      <c r="E711" s="35"/>
      <c r="F711" s="36"/>
      <c r="G711" s="35"/>
      <c r="H711" s="35"/>
    </row>
    <row r="712" spans="1:8">
      <c r="A712" s="33"/>
      <c r="B712" s="33"/>
      <c r="C712" s="35"/>
      <c r="D712" s="35"/>
      <c r="E712" s="35"/>
      <c r="F712" s="36"/>
      <c r="G712" s="35"/>
      <c r="H712" s="35"/>
    </row>
    <row r="713" spans="1:8">
      <c r="A713" s="33"/>
      <c r="B713" s="33"/>
      <c r="C713" s="35"/>
      <c r="D713" s="35"/>
      <c r="E713" s="35"/>
      <c r="F713" s="36"/>
      <c r="G713" s="35"/>
      <c r="H713" s="35"/>
    </row>
    <row r="714" spans="1:8">
      <c r="A714" s="33"/>
      <c r="B714" s="33"/>
      <c r="C714" s="35"/>
      <c r="D714" s="35"/>
      <c r="E714" s="35"/>
      <c r="F714" s="36"/>
      <c r="G714" s="35"/>
      <c r="H714" s="35"/>
    </row>
    <row r="715" spans="1:8">
      <c r="A715" s="33"/>
      <c r="B715" s="33"/>
      <c r="C715" s="35"/>
      <c r="D715" s="35"/>
      <c r="E715" s="35"/>
      <c r="F715" s="36"/>
      <c r="G715" s="35"/>
      <c r="H715" s="35"/>
    </row>
    <row r="716" spans="1:8">
      <c r="A716" s="33"/>
      <c r="B716" s="33"/>
      <c r="C716" s="35"/>
      <c r="D716" s="35"/>
      <c r="E716" s="35"/>
      <c r="F716" s="36"/>
      <c r="G716" s="35"/>
      <c r="H716" s="35"/>
    </row>
    <row r="717" spans="1:8">
      <c r="A717" s="33"/>
      <c r="B717" s="33"/>
      <c r="C717" s="35"/>
      <c r="D717" s="35"/>
      <c r="E717" s="35"/>
      <c r="F717" s="36"/>
      <c r="G717" s="35"/>
      <c r="H717" s="35"/>
    </row>
    <row r="718" spans="1:8">
      <c r="A718" s="33"/>
      <c r="B718" s="33"/>
      <c r="C718" s="35"/>
      <c r="D718" s="35"/>
      <c r="E718" s="35"/>
      <c r="F718" s="36"/>
      <c r="G718" s="35"/>
      <c r="H718" s="35"/>
    </row>
    <row r="719" spans="1:8">
      <c r="A719" s="33"/>
      <c r="B719" s="33"/>
      <c r="C719" s="35"/>
      <c r="D719" s="35"/>
      <c r="E719" s="35"/>
      <c r="F719" s="36"/>
      <c r="G719" s="35"/>
      <c r="H719" s="35"/>
    </row>
    <row r="720" spans="1:8">
      <c r="A720" s="33"/>
      <c r="B720" s="33"/>
      <c r="C720" s="35"/>
      <c r="D720" s="35"/>
      <c r="E720" s="35"/>
      <c r="F720" s="36"/>
      <c r="G720" s="35"/>
      <c r="H720" s="35"/>
    </row>
    <row r="721" spans="1:8">
      <c r="A721" s="33"/>
      <c r="B721" s="33"/>
      <c r="C721" s="35"/>
      <c r="D721" s="35"/>
      <c r="E721" s="35"/>
      <c r="F721" s="36"/>
      <c r="G721" s="35"/>
      <c r="H721" s="35"/>
    </row>
    <row r="722" spans="1:8">
      <c r="A722" s="33"/>
      <c r="B722" s="33"/>
      <c r="C722" s="35"/>
      <c r="D722" s="35"/>
      <c r="E722" s="35"/>
      <c r="F722" s="36"/>
      <c r="G722" s="35"/>
      <c r="H722" s="35"/>
    </row>
    <row r="723" spans="1:8">
      <c r="A723" s="33"/>
      <c r="B723" s="33"/>
      <c r="C723" s="35"/>
      <c r="D723" s="35"/>
      <c r="E723" s="35"/>
      <c r="F723" s="36"/>
      <c r="G723" s="35"/>
      <c r="H723" s="35"/>
    </row>
    <row r="724" spans="1:8">
      <c r="A724" s="33"/>
      <c r="B724" s="33"/>
      <c r="C724" s="35"/>
      <c r="D724" s="35"/>
      <c r="E724" s="35"/>
      <c r="F724" s="36"/>
      <c r="G724" s="35"/>
      <c r="H724" s="35"/>
    </row>
    <row r="725" spans="1:8">
      <c r="A725" s="33"/>
      <c r="B725" s="33"/>
      <c r="C725" s="35"/>
      <c r="D725" s="35"/>
      <c r="E725" s="35"/>
      <c r="F725" s="36"/>
      <c r="G725" s="35"/>
      <c r="H725" s="35"/>
    </row>
    <row r="726" spans="1:8">
      <c r="A726" s="33"/>
      <c r="B726" s="33"/>
      <c r="C726" s="35"/>
      <c r="D726" s="35"/>
      <c r="E726" s="35"/>
      <c r="F726" s="36"/>
      <c r="G726" s="35"/>
      <c r="H726" s="35"/>
    </row>
    <row r="727" spans="1:8">
      <c r="A727" s="33"/>
      <c r="B727" s="33"/>
      <c r="C727" s="35"/>
      <c r="D727" s="35"/>
      <c r="E727" s="35"/>
      <c r="F727" s="36"/>
      <c r="G727" s="35"/>
      <c r="H727" s="35"/>
    </row>
    <row r="728" spans="1:8">
      <c r="A728" s="33"/>
      <c r="B728" s="33"/>
      <c r="C728" s="35"/>
      <c r="D728" s="35"/>
      <c r="E728" s="35"/>
      <c r="F728" s="36"/>
      <c r="G728" s="35"/>
      <c r="H728" s="35"/>
    </row>
    <row r="729" spans="1:8">
      <c r="A729" s="33"/>
      <c r="B729" s="33"/>
      <c r="C729" s="35"/>
      <c r="D729" s="35"/>
      <c r="E729" s="35"/>
      <c r="F729" s="36"/>
      <c r="G729" s="35"/>
      <c r="H729" s="35"/>
    </row>
    <row r="730" spans="1:8">
      <c r="A730" s="33"/>
      <c r="B730" s="33"/>
      <c r="C730" s="35"/>
      <c r="D730" s="35"/>
      <c r="E730" s="35"/>
      <c r="F730" s="36"/>
      <c r="G730" s="35"/>
      <c r="H730" s="35"/>
    </row>
    <row r="731" spans="1:8">
      <c r="A731" s="33"/>
      <c r="B731" s="33"/>
      <c r="C731" s="35"/>
      <c r="D731" s="35"/>
      <c r="E731" s="35"/>
      <c r="F731" s="36"/>
      <c r="G731" s="35"/>
      <c r="H731" s="35"/>
    </row>
    <row r="732" spans="1:8">
      <c r="A732" s="33"/>
      <c r="B732" s="33"/>
      <c r="C732" s="35"/>
      <c r="D732" s="35"/>
      <c r="E732" s="35"/>
      <c r="F732" s="36"/>
      <c r="G732" s="35"/>
      <c r="H732" s="35"/>
    </row>
    <row r="733" spans="1:8">
      <c r="A733" s="33"/>
      <c r="B733" s="33"/>
      <c r="C733" s="35"/>
      <c r="D733" s="35"/>
      <c r="E733" s="35"/>
      <c r="F733" s="36"/>
      <c r="G733" s="35"/>
      <c r="H733" s="35"/>
    </row>
    <row r="734" spans="1:8">
      <c r="A734" s="33"/>
      <c r="B734" s="33"/>
      <c r="C734" s="35"/>
      <c r="D734" s="35"/>
      <c r="E734" s="35"/>
      <c r="F734" s="36"/>
      <c r="G734" s="35"/>
      <c r="H734" s="35"/>
    </row>
    <row r="735" spans="1:8">
      <c r="A735" s="33"/>
      <c r="B735" s="33"/>
      <c r="C735" s="35"/>
      <c r="D735" s="35"/>
      <c r="E735" s="35"/>
      <c r="F735" s="36"/>
      <c r="G735" s="35"/>
      <c r="H735" s="35"/>
    </row>
    <row r="736" spans="1:8">
      <c r="A736" s="33"/>
      <c r="B736" s="33"/>
      <c r="C736" s="35"/>
      <c r="D736" s="35"/>
      <c r="E736" s="35"/>
      <c r="F736" s="36"/>
      <c r="G736" s="35"/>
      <c r="H736" s="35"/>
    </row>
    <row r="737" spans="1:8">
      <c r="A737" s="33"/>
      <c r="B737" s="33"/>
      <c r="C737" s="35"/>
      <c r="D737" s="35"/>
      <c r="E737" s="35"/>
      <c r="F737" s="36"/>
      <c r="G737" s="35"/>
      <c r="H737" s="35"/>
    </row>
    <row r="738" spans="1:8">
      <c r="A738" s="33"/>
      <c r="B738" s="33"/>
      <c r="C738" s="35"/>
      <c r="D738" s="35"/>
      <c r="E738" s="35"/>
      <c r="F738" s="36"/>
      <c r="G738" s="35"/>
      <c r="H738" s="35"/>
    </row>
    <row r="739" spans="1:8">
      <c r="A739" s="33"/>
      <c r="B739" s="33"/>
      <c r="C739" s="35"/>
      <c r="D739" s="35"/>
      <c r="E739" s="35"/>
      <c r="F739" s="36"/>
      <c r="G739" s="35"/>
      <c r="H739" s="35"/>
    </row>
    <row r="740" spans="1:8">
      <c r="A740" s="33"/>
      <c r="B740" s="33"/>
      <c r="C740" s="35"/>
      <c r="D740" s="35"/>
      <c r="E740" s="35"/>
      <c r="F740" s="36"/>
      <c r="G740" s="35"/>
      <c r="H740" s="35"/>
    </row>
    <row r="741" spans="1:8">
      <c r="A741" s="33"/>
      <c r="B741" s="33"/>
      <c r="C741" s="35"/>
      <c r="D741" s="35"/>
      <c r="E741" s="35"/>
      <c r="F741" s="36"/>
      <c r="G741" s="35"/>
      <c r="H741" s="35"/>
    </row>
    <row r="742" spans="1:8">
      <c r="A742" s="33"/>
      <c r="B742" s="33"/>
      <c r="C742" s="35"/>
      <c r="D742" s="35"/>
      <c r="E742" s="35"/>
      <c r="F742" s="36"/>
      <c r="G742" s="35"/>
      <c r="H742" s="35"/>
    </row>
    <row r="743" spans="1:8">
      <c r="A743" s="33"/>
      <c r="B743" s="33"/>
      <c r="C743" s="35"/>
      <c r="D743" s="35"/>
      <c r="E743" s="35"/>
      <c r="F743" s="36"/>
      <c r="G743" s="35"/>
      <c r="H743" s="35"/>
    </row>
    <row r="744" spans="1:8">
      <c r="A744" s="33"/>
      <c r="B744" s="33"/>
      <c r="C744" s="35"/>
      <c r="D744" s="35"/>
      <c r="E744" s="35"/>
      <c r="F744" s="36"/>
      <c r="G744" s="35"/>
      <c r="H744" s="35"/>
    </row>
    <row r="745" spans="1:8">
      <c r="A745" s="33"/>
      <c r="B745" s="33"/>
      <c r="C745" s="35"/>
      <c r="D745" s="35"/>
      <c r="E745" s="35"/>
      <c r="F745" s="36"/>
      <c r="G745" s="35"/>
      <c r="H745" s="35"/>
    </row>
    <row r="746" spans="1:8">
      <c r="A746" s="33"/>
      <c r="B746" s="33"/>
      <c r="C746" s="35"/>
      <c r="D746" s="35"/>
      <c r="E746" s="35"/>
      <c r="F746" s="36"/>
      <c r="G746" s="35"/>
      <c r="H746" s="35"/>
    </row>
    <row r="747" spans="1:8">
      <c r="A747" s="33"/>
      <c r="B747" s="33"/>
      <c r="C747" s="35"/>
      <c r="D747" s="35"/>
      <c r="E747" s="35"/>
      <c r="F747" s="36"/>
      <c r="G747" s="35"/>
      <c r="H747" s="35"/>
    </row>
    <row r="748" spans="1:8">
      <c r="A748" s="33"/>
      <c r="B748" s="33"/>
      <c r="C748" s="35"/>
      <c r="D748" s="35"/>
      <c r="E748" s="35"/>
      <c r="F748" s="36"/>
      <c r="G748" s="35"/>
      <c r="H748" s="35"/>
    </row>
    <row r="749" spans="1:8">
      <c r="A749" s="33"/>
      <c r="B749" s="33"/>
      <c r="C749" s="35"/>
      <c r="D749" s="35"/>
      <c r="E749" s="35"/>
      <c r="F749" s="36"/>
      <c r="G749" s="35"/>
      <c r="H749" s="35"/>
    </row>
    <row r="750" spans="1:8">
      <c r="A750" s="33"/>
      <c r="B750" s="33"/>
      <c r="C750" s="35"/>
      <c r="D750" s="35"/>
      <c r="E750" s="35"/>
      <c r="F750" s="36"/>
      <c r="G750" s="35"/>
      <c r="H750" s="35"/>
    </row>
    <row r="751" spans="1:8">
      <c r="A751" s="33"/>
      <c r="B751" s="33"/>
      <c r="C751" s="35"/>
      <c r="D751" s="35"/>
      <c r="E751" s="35"/>
      <c r="F751" s="36"/>
      <c r="G751" s="35"/>
      <c r="H751" s="35"/>
    </row>
    <row r="752" spans="1:8">
      <c r="A752" s="33"/>
      <c r="B752" s="33"/>
      <c r="C752" s="35"/>
      <c r="D752" s="35"/>
      <c r="E752" s="35"/>
      <c r="F752" s="36"/>
      <c r="G752" s="35"/>
      <c r="H752" s="35"/>
    </row>
    <row r="753" spans="1:8">
      <c r="A753" s="33"/>
      <c r="B753" s="33"/>
      <c r="C753" s="35"/>
      <c r="D753" s="35"/>
      <c r="E753" s="35"/>
      <c r="F753" s="36"/>
      <c r="G753" s="35"/>
      <c r="H753" s="35"/>
    </row>
    <row r="754" spans="1:8">
      <c r="A754" s="33"/>
      <c r="B754" s="33"/>
      <c r="C754" s="35"/>
      <c r="D754" s="35"/>
      <c r="E754" s="35"/>
      <c r="F754" s="36"/>
      <c r="G754" s="35"/>
      <c r="H754" s="35"/>
    </row>
    <row r="755" spans="1:8">
      <c r="A755" s="33"/>
      <c r="B755" s="33"/>
      <c r="C755" s="35"/>
      <c r="D755" s="35"/>
      <c r="E755" s="35"/>
      <c r="F755" s="36"/>
      <c r="G755" s="35"/>
      <c r="H755" s="35"/>
    </row>
    <row r="756" spans="1:8">
      <c r="A756" s="33"/>
      <c r="B756" s="33"/>
      <c r="C756" s="35"/>
      <c r="D756" s="35"/>
      <c r="E756" s="35"/>
      <c r="F756" s="36"/>
      <c r="G756" s="35"/>
      <c r="H756" s="35"/>
    </row>
    <row r="757" spans="1:8">
      <c r="A757" s="33"/>
      <c r="B757" s="33"/>
      <c r="C757" s="35"/>
      <c r="D757" s="35"/>
      <c r="E757" s="35"/>
      <c r="F757" s="36"/>
      <c r="G757" s="35"/>
      <c r="H757" s="35"/>
    </row>
    <row r="758" spans="1:8">
      <c r="A758" s="33"/>
      <c r="B758" s="33"/>
      <c r="C758" s="35"/>
      <c r="D758" s="35"/>
      <c r="E758" s="35"/>
      <c r="F758" s="36"/>
      <c r="G758" s="35"/>
      <c r="H758" s="35"/>
    </row>
    <row r="759" spans="1:8">
      <c r="A759" s="33"/>
      <c r="B759" s="33"/>
      <c r="C759" s="35"/>
      <c r="D759" s="35"/>
      <c r="E759" s="35"/>
      <c r="F759" s="36"/>
      <c r="G759" s="35"/>
      <c r="H759" s="35"/>
    </row>
    <row r="760" spans="1:8">
      <c r="A760" s="33"/>
      <c r="B760" s="33"/>
      <c r="C760" s="35"/>
      <c r="D760" s="35"/>
      <c r="E760" s="35"/>
      <c r="F760" s="36"/>
      <c r="G760" s="35"/>
      <c r="H760" s="35"/>
    </row>
    <row r="761" spans="1:8">
      <c r="A761" s="33"/>
      <c r="B761" s="33"/>
      <c r="C761" s="35"/>
      <c r="D761" s="35"/>
      <c r="E761" s="35"/>
      <c r="F761" s="36"/>
      <c r="G761" s="35"/>
      <c r="H761" s="35"/>
    </row>
    <row r="762" spans="1:8">
      <c r="A762" s="33"/>
      <c r="B762" s="33"/>
      <c r="C762" s="35"/>
      <c r="D762" s="35"/>
      <c r="E762" s="35"/>
      <c r="F762" s="36"/>
      <c r="G762" s="35"/>
      <c r="H762" s="35"/>
    </row>
    <row r="763" spans="1:8">
      <c r="A763" s="33"/>
      <c r="B763" s="33"/>
      <c r="C763" s="35"/>
      <c r="D763" s="35"/>
      <c r="E763" s="35"/>
      <c r="F763" s="36"/>
      <c r="G763" s="35"/>
      <c r="H763" s="35"/>
    </row>
    <row r="764" spans="1:8">
      <c r="A764" s="33"/>
      <c r="B764" s="33"/>
      <c r="C764" s="35"/>
      <c r="D764" s="35"/>
      <c r="E764" s="35"/>
      <c r="F764" s="36"/>
      <c r="G764" s="35"/>
      <c r="H764" s="35"/>
    </row>
    <row r="765" spans="1:8">
      <c r="A765" s="33"/>
      <c r="B765" s="33"/>
      <c r="C765" s="35"/>
      <c r="D765" s="35"/>
      <c r="E765" s="35"/>
      <c r="F765" s="36"/>
      <c r="G765" s="35"/>
      <c r="H765" s="35"/>
    </row>
    <row r="766" spans="1:8">
      <c r="A766" s="33"/>
      <c r="B766" s="33"/>
      <c r="C766" s="35"/>
      <c r="D766" s="35"/>
      <c r="E766" s="35"/>
      <c r="F766" s="36"/>
      <c r="G766" s="35"/>
      <c r="H766" s="35"/>
    </row>
    <row r="767" spans="1:8">
      <c r="A767" s="33"/>
      <c r="B767" s="33"/>
      <c r="C767" s="35"/>
      <c r="D767" s="35"/>
      <c r="E767" s="35"/>
      <c r="F767" s="36"/>
      <c r="G767" s="35"/>
      <c r="H767" s="35"/>
    </row>
    <row r="768" spans="1:8">
      <c r="A768" s="33"/>
      <c r="B768" s="33"/>
      <c r="C768" s="35"/>
      <c r="D768" s="35"/>
      <c r="E768" s="35"/>
      <c r="F768" s="36"/>
      <c r="G768" s="35"/>
      <c r="H768" s="35"/>
    </row>
    <row r="769" spans="1:8">
      <c r="A769" s="33"/>
      <c r="B769" s="33"/>
      <c r="C769" s="35"/>
      <c r="D769" s="35"/>
      <c r="E769" s="35"/>
      <c r="F769" s="36"/>
      <c r="G769" s="35"/>
      <c r="H769" s="35"/>
    </row>
    <row r="770" spans="1:8">
      <c r="A770" s="33"/>
      <c r="B770" s="33"/>
      <c r="C770" s="35"/>
      <c r="D770" s="35"/>
      <c r="E770" s="35"/>
      <c r="F770" s="36"/>
      <c r="G770" s="35"/>
      <c r="H770" s="35"/>
    </row>
    <row r="771" spans="1:8">
      <c r="A771" s="33"/>
      <c r="B771" s="33"/>
      <c r="C771" s="35"/>
      <c r="D771" s="35"/>
      <c r="E771" s="35"/>
      <c r="F771" s="36"/>
      <c r="G771" s="35"/>
      <c r="H771" s="35"/>
    </row>
    <row r="772" spans="1:8">
      <c r="A772" s="33"/>
      <c r="B772" s="33"/>
      <c r="C772" s="35"/>
      <c r="D772" s="35"/>
      <c r="E772" s="35"/>
      <c r="F772" s="36"/>
      <c r="G772" s="35"/>
      <c r="H772" s="35"/>
    </row>
    <row r="773" spans="1:8">
      <c r="A773" s="33"/>
      <c r="B773" s="33"/>
      <c r="C773" s="35"/>
      <c r="D773" s="35"/>
      <c r="E773" s="35"/>
      <c r="F773" s="36"/>
      <c r="G773" s="35"/>
      <c r="H773" s="35"/>
    </row>
    <row r="774" spans="1:8">
      <c r="A774" s="33"/>
      <c r="B774" s="33"/>
      <c r="C774" s="35"/>
      <c r="D774" s="35"/>
      <c r="E774" s="35"/>
      <c r="F774" s="36"/>
      <c r="G774" s="35"/>
      <c r="H774" s="35"/>
    </row>
    <row r="775" spans="1:8">
      <c r="A775" s="33"/>
      <c r="B775" s="33"/>
      <c r="C775" s="35"/>
      <c r="D775" s="35"/>
      <c r="E775" s="35"/>
      <c r="F775" s="36"/>
      <c r="G775" s="35"/>
      <c r="H775" s="35"/>
    </row>
    <row r="776" spans="1:8">
      <c r="A776" s="33"/>
      <c r="B776" s="33"/>
      <c r="C776" s="35"/>
      <c r="D776" s="35"/>
      <c r="E776" s="35"/>
      <c r="F776" s="36"/>
      <c r="G776" s="35"/>
      <c r="H776" s="35"/>
    </row>
    <row r="777" spans="1:8">
      <c r="A777" s="33"/>
      <c r="B777" s="33"/>
      <c r="C777" s="35"/>
      <c r="D777" s="35"/>
      <c r="E777" s="35"/>
      <c r="F777" s="36"/>
      <c r="G777" s="35"/>
      <c r="H777" s="35"/>
    </row>
    <row r="778" spans="1:8">
      <c r="A778" s="33"/>
      <c r="B778" s="33"/>
      <c r="C778" s="35"/>
      <c r="D778" s="35"/>
      <c r="E778" s="35"/>
      <c r="F778" s="36"/>
      <c r="G778" s="35"/>
      <c r="H778" s="35"/>
    </row>
    <row r="779" spans="1:8">
      <c r="A779" s="33"/>
      <c r="B779" s="33"/>
      <c r="C779" s="35"/>
      <c r="D779" s="35"/>
      <c r="E779" s="35"/>
      <c r="F779" s="36"/>
      <c r="G779" s="35"/>
      <c r="H779" s="35"/>
    </row>
    <row r="780" spans="1:8">
      <c r="A780" s="33"/>
      <c r="B780" s="33"/>
      <c r="C780" s="35"/>
      <c r="D780" s="35"/>
      <c r="E780" s="35"/>
      <c r="F780" s="36"/>
      <c r="G780" s="35"/>
      <c r="H780" s="35"/>
    </row>
    <row r="781" spans="1:8">
      <c r="A781" s="33"/>
      <c r="B781" s="33"/>
      <c r="C781" s="35"/>
      <c r="D781" s="35"/>
      <c r="E781" s="35"/>
      <c r="F781" s="36"/>
      <c r="G781" s="35"/>
      <c r="H781" s="35"/>
    </row>
    <row r="782" spans="1:8">
      <c r="A782" s="33"/>
      <c r="B782" s="33"/>
      <c r="C782" s="35"/>
      <c r="D782" s="35"/>
      <c r="E782" s="35"/>
      <c r="F782" s="36"/>
      <c r="G782" s="35"/>
      <c r="H782" s="35"/>
    </row>
    <row r="783" spans="1:8">
      <c r="A783" s="33"/>
      <c r="B783" s="33"/>
      <c r="C783" s="35"/>
      <c r="D783" s="35"/>
      <c r="E783" s="35"/>
      <c r="F783" s="36"/>
      <c r="G783" s="35"/>
      <c r="H783" s="35"/>
    </row>
    <row r="784" spans="1:8">
      <c r="A784" s="33"/>
      <c r="B784" s="33"/>
      <c r="C784" s="35"/>
      <c r="D784" s="35"/>
      <c r="E784" s="35"/>
      <c r="F784" s="36"/>
      <c r="G784" s="35"/>
      <c r="H784" s="35"/>
    </row>
    <row r="785" spans="1:8">
      <c r="A785" s="33"/>
      <c r="B785" s="33"/>
      <c r="C785" s="35"/>
      <c r="D785" s="35"/>
      <c r="E785" s="35"/>
      <c r="F785" s="36"/>
      <c r="G785" s="35"/>
      <c r="H785" s="35"/>
    </row>
    <row r="786" spans="1:8">
      <c r="A786" s="33"/>
      <c r="B786" s="33"/>
      <c r="C786" s="35"/>
      <c r="D786" s="35"/>
      <c r="E786" s="35"/>
      <c r="F786" s="36"/>
      <c r="G786" s="35"/>
      <c r="H786" s="35"/>
    </row>
    <row r="787" spans="1:8">
      <c r="A787" s="33"/>
      <c r="B787" s="33"/>
      <c r="C787" s="35"/>
      <c r="D787" s="35"/>
      <c r="E787" s="35"/>
      <c r="F787" s="36"/>
      <c r="G787" s="35"/>
      <c r="H787" s="35"/>
    </row>
    <row r="788" spans="1:8">
      <c r="A788" s="33"/>
      <c r="B788" s="33"/>
      <c r="C788" s="35"/>
      <c r="D788" s="35"/>
      <c r="E788" s="35"/>
      <c r="F788" s="36"/>
      <c r="G788" s="35"/>
      <c r="H788" s="35"/>
    </row>
    <row r="789" spans="1:8">
      <c r="A789" s="33"/>
      <c r="B789" s="33"/>
      <c r="C789" s="35"/>
      <c r="D789" s="35"/>
      <c r="E789" s="35"/>
      <c r="F789" s="36"/>
      <c r="G789" s="35"/>
      <c r="H789" s="35"/>
    </row>
    <row r="790" spans="1:8">
      <c r="A790" s="33"/>
      <c r="B790" s="33"/>
      <c r="C790" s="35"/>
      <c r="D790" s="35"/>
      <c r="E790" s="35"/>
      <c r="F790" s="36"/>
      <c r="G790" s="35"/>
      <c r="H790" s="35"/>
    </row>
    <row r="791" spans="1:8">
      <c r="A791" s="33"/>
      <c r="B791" s="33"/>
      <c r="C791" s="35"/>
      <c r="D791" s="35"/>
      <c r="E791" s="35"/>
      <c r="F791" s="36"/>
      <c r="G791" s="35"/>
      <c r="H791" s="35"/>
    </row>
    <row r="792" spans="1:8">
      <c r="A792" s="33"/>
      <c r="B792" s="33"/>
      <c r="C792" s="35"/>
      <c r="D792" s="35"/>
      <c r="E792" s="35"/>
      <c r="F792" s="36"/>
      <c r="G792" s="35"/>
      <c r="H792" s="35"/>
    </row>
    <row r="793" spans="1:8">
      <c r="A793" s="33"/>
      <c r="B793" s="33"/>
      <c r="C793" s="35"/>
      <c r="D793" s="35"/>
      <c r="E793" s="35"/>
      <c r="F793" s="36"/>
      <c r="G793" s="35"/>
      <c r="H793" s="35"/>
    </row>
    <row r="794" spans="1:8">
      <c r="A794" s="33"/>
      <c r="B794" s="33"/>
      <c r="C794" s="35"/>
      <c r="D794" s="35"/>
      <c r="E794" s="35"/>
      <c r="F794" s="36"/>
      <c r="G794" s="35"/>
      <c r="H794" s="35"/>
    </row>
    <row r="795" spans="1:8">
      <c r="A795" s="33"/>
      <c r="B795" s="33"/>
      <c r="C795" s="35"/>
      <c r="D795" s="35"/>
      <c r="E795" s="35"/>
      <c r="F795" s="36"/>
      <c r="G795" s="35"/>
      <c r="H795" s="35"/>
    </row>
    <row r="796" spans="1:8">
      <c r="A796" s="33"/>
      <c r="B796" s="33"/>
      <c r="C796" s="35"/>
      <c r="D796" s="35"/>
      <c r="E796" s="35"/>
      <c r="F796" s="36"/>
      <c r="G796" s="35"/>
      <c r="H796" s="35"/>
    </row>
    <row r="797" spans="1:8">
      <c r="A797" s="33"/>
      <c r="B797" s="33"/>
      <c r="C797" s="35"/>
      <c r="D797" s="35"/>
      <c r="E797" s="35"/>
      <c r="F797" s="36"/>
      <c r="G797" s="35"/>
      <c r="H797" s="35"/>
    </row>
    <row r="798" spans="1:8">
      <c r="A798" s="33"/>
      <c r="B798" s="33"/>
      <c r="C798" s="35"/>
      <c r="D798" s="35"/>
      <c r="E798" s="35"/>
      <c r="F798" s="36"/>
      <c r="G798" s="35"/>
      <c r="H798" s="35"/>
    </row>
    <row r="799" spans="1:8">
      <c r="A799" s="33"/>
      <c r="B799" s="33"/>
      <c r="C799" s="35"/>
      <c r="D799" s="35"/>
      <c r="E799" s="35"/>
      <c r="F799" s="36"/>
      <c r="G799" s="35"/>
      <c r="H799" s="35"/>
    </row>
    <row r="800" spans="1:8">
      <c r="A800" s="33"/>
      <c r="B800" s="33"/>
      <c r="C800" s="35"/>
      <c r="D800" s="35"/>
      <c r="E800" s="35"/>
      <c r="F800" s="36"/>
      <c r="G800" s="35"/>
      <c r="H800" s="35"/>
    </row>
    <row r="801" spans="1:8">
      <c r="A801" s="33"/>
      <c r="B801" s="33"/>
      <c r="C801" s="35"/>
      <c r="D801" s="35"/>
      <c r="E801" s="35"/>
      <c r="F801" s="36"/>
      <c r="G801" s="35"/>
      <c r="H801" s="35"/>
    </row>
    <row r="802" spans="1:8">
      <c r="A802" s="33"/>
      <c r="B802" s="33"/>
      <c r="C802" s="35"/>
      <c r="D802" s="35"/>
      <c r="E802" s="35"/>
      <c r="F802" s="36"/>
      <c r="G802" s="35"/>
      <c r="H802" s="35"/>
    </row>
    <row r="803" spans="1:8">
      <c r="A803" s="33"/>
      <c r="B803" s="33"/>
      <c r="C803" s="35"/>
      <c r="D803" s="35"/>
      <c r="E803" s="35"/>
      <c r="F803" s="36"/>
      <c r="G803" s="35"/>
      <c r="H803" s="35"/>
    </row>
    <row r="804" spans="1:8">
      <c r="A804" s="33"/>
      <c r="B804" s="33"/>
      <c r="C804" s="35"/>
      <c r="D804" s="35"/>
      <c r="E804" s="35"/>
      <c r="F804" s="36"/>
      <c r="G804" s="35"/>
      <c r="H804" s="35"/>
    </row>
    <row r="805" spans="1:8">
      <c r="A805" s="33"/>
      <c r="B805" s="33"/>
      <c r="C805" s="35"/>
      <c r="D805" s="35"/>
      <c r="E805" s="35"/>
      <c r="F805" s="36"/>
      <c r="G805" s="35"/>
      <c r="H805" s="35"/>
    </row>
    <row r="806" spans="1:8">
      <c r="A806" s="33"/>
      <c r="B806" s="33"/>
      <c r="C806" s="35"/>
      <c r="D806" s="35"/>
      <c r="E806" s="35"/>
      <c r="F806" s="36"/>
      <c r="G806" s="35"/>
      <c r="H806" s="35"/>
    </row>
    <row r="807" spans="1:8">
      <c r="A807" s="33"/>
      <c r="B807" s="33"/>
      <c r="C807" s="35"/>
      <c r="D807" s="35"/>
      <c r="E807" s="35"/>
      <c r="F807" s="36"/>
      <c r="G807" s="35"/>
      <c r="H807" s="35"/>
    </row>
    <row r="808" spans="1:8">
      <c r="A808" s="33"/>
      <c r="B808" s="33"/>
      <c r="C808" s="35"/>
      <c r="D808" s="35"/>
      <c r="E808" s="35"/>
      <c r="F808" s="36"/>
      <c r="G808" s="35"/>
      <c r="H808" s="35"/>
    </row>
    <row r="809" spans="1:8">
      <c r="A809" s="33"/>
      <c r="B809" s="33"/>
      <c r="C809" s="35"/>
      <c r="D809" s="35"/>
      <c r="E809" s="35"/>
      <c r="F809" s="36"/>
      <c r="G809" s="35"/>
      <c r="H809" s="35"/>
    </row>
    <row r="810" spans="1:8">
      <c r="A810" s="33"/>
      <c r="B810" s="33"/>
      <c r="C810" s="35"/>
      <c r="D810" s="35"/>
      <c r="E810" s="35"/>
      <c r="F810" s="36"/>
      <c r="G810" s="35"/>
      <c r="H810" s="35"/>
    </row>
    <row r="811" spans="1:8">
      <c r="A811" s="33"/>
      <c r="B811" s="33"/>
      <c r="C811" s="35"/>
      <c r="D811" s="35"/>
      <c r="E811" s="35"/>
      <c r="F811" s="36"/>
      <c r="G811" s="35"/>
      <c r="H811" s="35"/>
    </row>
    <row r="812" spans="1:8">
      <c r="A812" s="33"/>
      <c r="B812" s="33"/>
      <c r="C812" s="35"/>
      <c r="D812" s="35"/>
      <c r="E812" s="35"/>
      <c r="F812" s="36"/>
      <c r="G812" s="35"/>
      <c r="H812" s="35"/>
    </row>
    <row r="813" spans="1:8">
      <c r="A813" s="33"/>
      <c r="B813" s="33"/>
      <c r="C813" s="35"/>
      <c r="D813" s="35"/>
      <c r="E813" s="35"/>
      <c r="F813" s="36"/>
      <c r="G813" s="35"/>
      <c r="H813" s="35"/>
    </row>
    <row r="814" spans="1:8">
      <c r="A814" s="33"/>
      <c r="B814" s="33"/>
      <c r="C814" s="35"/>
      <c r="D814" s="35"/>
      <c r="E814" s="35"/>
      <c r="F814" s="36"/>
      <c r="G814" s="35"/>
      <c r="H814" s="35"/>
    </row>
    <row r="815" spans="1:8">
      <c r="A815" s="33"/>
      <c r="B815" s="33"/>
      <c r="C815" s="35"/>
      <c r="D815" s="35"/>
      <c r="E815" s="35"/>
      <c r="F815" s="36"/>
      <c r="G815" s="35"/>
      <c r="H815" s="35"/>
    </row>
    <row r="816" spans="1:8">
      <c r="A816" s="33"/>
      <c r="B816" s="33"/>
      <c r="C816" s="35"/>
      <c r="D816" s="35"/>
      <c r="E816" s="35"/>
      <c r="F816" s="36"/>
      <c r="G816" s="35"/>
      <c r="H816" s="35"/>
    </row>
    <row r="817" spans="1:8">
      <c r="A817" s="33"/>
      <c r="B817" s="33"/>
      <c r="C817" s="35"/>
      <c r="D817" s="35"/>
      <c r="E817" s="35"/>
      <c r="F817" s="36"/>
      <c r="G817" s="35"/>
      <c r="H817" s="35"/>
    </row>
    <row r="818" spans="1:8">
      <c r="A818" s="33"/>
      <c r="B818" s="33"/>
      <c r="C818" s="35"/>
      <c r="D818" s="35"/>
      <c r="E818" s="35"/>
      <c r="F818" s="36"/>
      <c r="G818" s="35"/>
      <c r="H818" s="35"/>
    </row>
    <row r="819" spans="1:8">
      <c r="A819" s="33"/>
      <c r="B819" s="33"/>
      <c r="C819" s="35"/>
      <c r="D819" s="35"/>
      <c r="E819" s="35"/>
      <c r="F819" s="36"/>
      <c r="G819" s="35"/>
      <c r="H819" s="35"/>
    </row>
    <row r="820" spans="1:8">
      <c r="A820" s="33"/>
      <c r="B820" s="33"/>
      <c r="C820" s="35"/>
      <c r="D820" s="35"/>
      <c r="E820" s="35"/>
      <c r="F820" s="36"/>
      <c r="G820" s="35"/>
      <c r="H820" s="35"/>
    </row>
    <row r="821" spans="1:8">
      <c r="A821" s="33"/>
      <c r="B821" s="33"/>
      <c r="C821" s="35"/>
      <c r="D821" s="35"/>
      <c r="E821" s="35"/>
      <c r="F821" s="36"/>
      <c r="G821" s="35"/>
      <c r="H821" s="35"/>
    </row>
    <row r="822" spans="1:8">
      <c r="A822" s="33"/>
      <c r="B822" s="33"/>
      <c r="C822" s="35"/>
      <c r="D822" s="35"/>
      <c r="E822" s="35"/>
      <c r="F822" s="36"/>
      <c r="G822" s="35"/>
      <c r="H822" s="35"/>
    </row>
    <row r="823" spans="1:8">
      <c r="A823" s="33"/>
      <c r="B823" s="33"/>
      <c r="C823" s="35"/>
      <c r="D823" s="35"/>
      <c r="E823" s="35"/>
      <c r="F823" s="36"/>
      <c r="G823" s="35"/>
      <c r="H823" s="35"/>
    </row>
    <row r="824" spans="1:8">
      <c r="A824" s="33"/>
      <c r="B824" s="33"/>
      <c r="C824" s="35"/>
      <c r="D824" s="35"/>
      <c r="E824" s="35"/>
      <c r="F824" s="36"/>
      <c r="G824" s="35"/>
      <c r="H824" s="35"/>
    </row>
    <row r="825" spans="1:8">
      <c r="A825" s="33"/>
      <c r="B825" s="33"/>
      <c r="C825" s="35"/>
      <c r="D825" s="35"/>
      <c r="E825" s="35"/>
      <c r="F825" s="36"/>
      <c r="G825" s="35"/>
      <c r="H825" s="35"/>
    </row>
    <row r="826" spans="1:8">
      <c r="A826" s="33"/>
      <c r="B826" s="33"/>
      <c r="C826" s="35"/>
      <c r="D826" s="35"/>
      <c r="E826" s="35"/>
      <c r="F826" s="36"/>
      <c r="G826" s="35"/>
      <c r="H826" s="35"/>
    </row>
    <row r="827" spans="1:8">
      <c r="A827" s="33"/>
      <c r="B827" s="33"/>
      <c r="C827" s="35"/>
      <c r="D827" s="35"/>
      <c r="E827" s="35"/>
      <c r="F827" s="36"/>
      <c r="G827" s="35"/>
      <c r="H827" s="35"/>
    </row>
    <row r="828" spans="1:8">
      <c r="A828" s="33"/>
      <c r="B828" s="33"/>
      <c r="C828" s="35"/>
      <c r="D828" s="35"/>
      <c r="E828" s="35"/>
      <c r="F828" s="36"/>
      <c r="G828" s="35"/>
      <c r="H828" s="35"/>
    </row>
    <row r="829" spans="1:8">
      <c r="A829" s="33"/>
      <c r="B829" s="33"/>
      <c r="C829" s="35"/>
      <c r="D829" s="35"/>
      <c r="E829" s="35"/>
      <c r="F829" s="36"/>
      <c r="G829" s="35"/>
      <c r="H829" s="35"/>
    </row>
    <row r="830" spans="1:8">
      <c r="A830" s="33"/>
      <c r="B830" s="33"/>
      <c r="C830" s="35"/>
      <c r="D830" s="35"/>
      <c r="E830" s="35"/>
      <c r="F830" s="36"/>
      <c r="G830" s="35"/>
      <c r="H830" s="35"/>
    </row>
    <row r="831" spans="1:8">
      <c r="A831" s="33"/>
      <c r="B831" s="33"/>
      <c r="C831" s="35"/>
      <c r="D831" s="35"/>
      <c r="E831" s="35"/>
      <c r="F831" s="36"/>
      <c r="G831" s="35"/>
      <c r="H831" s="35"/>
    </row>
    <row r="832" spans="1:8">
      <c r="A832" s="33"/>
      <c r="B832" s="33"/>
      <c r="C832" s="35"/>
      <c r="D832" s="35"/>
      <c r="E832" s="35"/>
      <c r="F832" s="36"/>
      <c r="G832" s="35"/>
      <c r="H832" s="35"/>
    </row>
    <row r="833" spans="1:8">
      <c r="A833" s="33"/>
      <c r="B833" s="33"/>
      <c r="C833" s="35"/>
      <c r="D833" s="35"/>
      <c r="E833" s="35"/>
      <c r="F833" s="36"/>
      <c r="G833" s="35"/>
      <c r="H833" s="35"/>
    </row>
    <row r="834" spans="1:8">
      <c r="A834" s="33"/>
      <c r="B834" s="33"/>
      <c r="C834" s="35"/>
      <c r="D834" s="35"/>
      <c r="E834" s="35"/>
      <c r="F834" s="36"/>
      <c r="G834" s="35"/>
      <c r="H834" s="35"/>
    </row>
    <row r="835" spans="1:8">
      <c r="A835" s="33"/>
      <c r="B835" s="33"/>
      <c r="C835" s="35"/>
      <c r="D835" s="35"/>
      <c r="E835" s="35"/>
      <c r="F835" s="36"/>
      <c r="G835" s="35"/>
      <c r="H835" s="35"/>
    </row>
    <row r="836" spans="1:8">
      <c r="A836" s="33"/>
      <c r="B836" s="33"/>
      <c r="C836" s="35"/>
      <c r="D836" s="35"/>
      <c r="E836" s="35"/>
      <c r="F836" s="36"/>
      <c r="G836" s="35"/>
      <c r="H836" s="35"/>
    </row>
    <row r="837" spans="1:8">
      <c r="A837" s="33"/>
      <c r="B837" s="33"/>
      <c r="C837" s="35"/>
      <c r="D837" s="35"/>
      <c r="E837" s="35"/>
      <c r="F837" s="36"/>
      <c r="G837" s="35"/>
      <c r="H837" s="35"/>
    </row>
    <row r="838" spans="1:8">
      <c r="A838" s="33"/>
      <c r="B838" s="33"/>
      <c r="C838" s="35"/>
      <c r="D838" s="35"/>
      <c r="E838" s="35"/>
      <c r="F838" s="36"/>
      <c r="G838" s="35"/>
      <c r="H838" s="35"/>
    </row>
    <row r="839" spans="1:8">
      <c r="A839" s="33"/>
      <c r="B839" s="33"/>
      <c r="C839" s="35"/>
      <c r="D839" s="35"/>
      <c r="E839" s="35"/>
      <c r="F839" s="36"/>
      <c r="G839" s="35"/>
      <c r="H839" s="35"/>
    </row>
    <row r="840" spans="1:8">
      <c r="A840" s="33"/>
      <c r="B840" s="33"/>
      <c r="C840" s="35"/>
      <c r="D840" s="35"/>
      <c r="E840" s="35"/>
      <c r="F840" s="36"/>
      <c r="G840" s="35"/>
      <c r="H840" s="35"/>
    </row>
    <row r="841" spans="1:8">
      <c r="A841" s="33"/>
      <c r="B841" s="33"/>
      <c r="C841" s="35"/>
      <c r="D841" s="35"/>
      <c r="E841" s="35"/>
      <c r="F841" s="36"/>
      <c r="G841" s="35"/>
      <c r="H841" s="35"/>
    </row>
    <row r="842" spans="1:8">
      <c r="A842" s="33"/>
      <c r="B842" s="33"/>
      <c r="C842" s="35"/>
      <c r="D842" s="35"/>
      <c r="E842" s="35"/>
      <c r="F842" s="36"/>
      <c r="G842" s="35"/>
      <c r="H842" s="35"/>
    </row>
    <row r="843" spans="1:8">
      <c r="A843" s="33"/>
      <c r="B843" s="33"/>
      <c r="C843" s="35"/>
      <c r="D843" s="35"/>
      <c r="E843" s="35"/>
      <c r="F843" s="36"/>
      <c r="G843" s="35"/>
      <c r="H843" s="35"/>
    </row>
    <row r="844" spans="1:8">
      <c r="A844" s="33"/>
      <c r="B844" s="33"/>
      <c r="C844" s="35"/>
      <c r="D844" s="35"/>
      <c r="E844" s="35"/>
      <c r="F844" s="36"/>
      <c r="G844" s="35"/>
      <c r="H844" s="35"/>
    </row>
    <row r="845" spans="1:8">
      <c r="A845" s="33"/>
      <c r="B845" s="33"/>
      <c r="C845" s="35"/>
      <c r="D845" s="35"/>
      <c r="E845" s="35"/>
      <c r="F845" s="36"/>
      <c r="G845" s="35"/>
      <c r="H845" s="35"/>
    </row>
    <row r="846" spans="1:8">
      <c r="A846" s="33"/>
      <c r="B846" s="33"/>
      <c r="C846" s="35"/>
      <c r="D846" s="35"/>
      <c r="E846" s="35"/>
      <c r="F846" s="36"/>
      <c r="G846" s="35"/>
      <c r="H846" s="35"/>
    </row>
    <row r="847" spans="1:8">
      <c r="A847" s="33"/>
      <c r="B847" s="33"/>
      <c r="C847" s="35"/>
      <c r="D847" s="35"/>
      <c r="E847" s="35"/>
      <c r="F847" s="36"/>
      <c r="G847" s="35"/>
      <c r="H847" s="35"/>
    </row>
    <row r="848" spans="1:8">
      <c r="A848" s="33"/>
      <c r="B848" s="33"/>
      <c r="C848" s="35"/>
      <c r="D848" s="35"/>
      <c r="E848" s="35"/>
      <c r="F848" s="36"/>
      <c r="G848" s="35"/>
      <c r="H848" s="35"/>
    </row>
    <row r="849" spans="1:8">
      <c r="A849" s="33"/>
      <c r="B849" s="33"/>
      <c r="C849" s="35"/>
      <c r="D849" s="35"/>
      <c r="E849" s="35"/>
      <c r="F849" s="36"/>
      <c r="G849" s="35"/>
      <c r="H849" s="35"/>
    </row>
    <row r="850" spans="1:8">
      <c r="A850" s="33"/>
      <c r="B850" s="33"/>
      <c r="C850" s="35"/>
      <c r="D850" s="35"/>
      <c r="E850" s="35"/>
      <c r="F850" s="36"/>
      <c r="G850" s="35"/>
      <c r="H850" s="35"/>
    </row>
    <row r="851" spans="1:8">
      <c r="A851" s="33"/>
      <c r="B851" s="33"/>
      <c r="C851" s="35"/>
      <c r="D851" s="35"/>
      <c r="E851" s="35"/>
      <c r="F851" s="36"/>
      <c r="G851" s="35"/>
      <c r="H851" s="35"/>
    </row>
    <row r="852" spans="1:8">
      <c r="A852" s="33"/>
      <c r="B852" s="33"/>
      <c r="C852" s="35"/>
      <c r="D852" s="35"/>
      <c r="E852" s="35"/>
      <c r="F852" s="36"/>
      <c r="G852" s="35"/>
      <c r="H852" s="35"/>
    </row>
    <row r="853" spans="1:8">
      <c r="A853" s="33"/>
      <c r="B853" s="33"/>
      <c r="C853" s="35"/>
      <c r="D853" s="35"/>
      <c r="E853" s="35"/>
      <c r="F853" s="36"/>
      <c r="G853" s="35"/>
      <c r="H853" s="35"/>
    </row>
    <row r="854" spans="1:8">
      <c r="A854" s="33"/>
      <c r="B854" s="33"/>
      <c r="C854" s="35"/>
      <c r="D854" s="35"/>
      <c r="E854" s="35"/>
      <c r="F854" s="36"/>
      <c r="G854" s="35"/>
      <c r="H854" s="35"/>
    </row>
    <row r="855" spans="1:8">
      <c r="A855" s="33"/>
      <c r="B855" s="33"/>
      <c r="C855" s="35"/>
      <c r="D855" s="35"/>
      <c r="E855" s="35"/>
      <c r="F855" s="36"/>
      <c r="G855" s="35"/>
      <c r="H855" s="35"/>
    </row>
    <row r="856" spans="1:8">
      <c r="A856" s="33"/>
      <c r="B856" s="33"/>
      <c r="C856" s="35"/>
      <c r="D856" s="35"/>
      <c r="E856" s="35"/>
      <c r="F856" s="36"/>
      <c r="G856" s="35"/>
      <c r="H856" s="35"/>
    </row>
    <row r="857" spans="1:8">
      <c r="A857" s="33"/>
      <c r="B857" s="33"/>
      <c r="C857" s="35"/>
      <c r="D857" s="35"/>
      <c r="E857" s="35"/>
      <c r="F857" s="36"/>
      <c r="G857" s="35"/>
      <c r="H857" s="35"/>
    </row>
    <row r="858" spans="1:8">
      <c r="A858" s="33"/>
      <c r="B858" s="33"/>
      <c r="C858" s="35"/>
      <c r="D858" s="35"/>
      <c r="E858" s="35"/>
      <c r="F858" s="36"/>
      <c r="G858" s="35"/>
      <c r="H858" s="35"/>
    </row>
    <row r="859" spans="1:8">
      <c r="A859" s="33"/>
      <c r="B859" s="33"/>
      <c r="C859" s="35"/>
      <c r="D859" s="35"/>
      <c r="E859" s="35"/>
      <c r="F859" s="36"/>
      <c r="G859" s="35"/>
      <c r="H859" s="35"/>
    </row>
    <row r="860" spans="1:8">
      <c r="A860" s="33"/>
      <c r="B860" s="33"/>
      <c r="C860" s="35"/>
      <c r="D860" s="35"/>
      <c r="E860" s="35"/>
      <c r="F860" s="36"/>
      <c r="G860" s="35"/>
      <c r="H860" s="35"/>
    </row>
    <row r="861" spans="1:8">
      <c r="A861" s="33"/>
      <c r="B861" s="33"/>
      <c r="C861" s="35"/>
      <c r="D861" s="35"/>
      <c r="E861" s="35"/>
      <c r="F861" s="36"/>
      <c r="G861" s="35"/>
      <c r="H861" s="35"/>
    </row>
    <row r="862" spans="1:8">
      <c r="A862" s="33"/>
      <c r="B862" s="33"/>
      <c r="C862" s="35"/>
      <c r="D862" s="35"/>
      <c r="E862" s="35"/>
      <c r="F862" s="36"/>
      <c r="G862" s="35"/>
      <c r="H862" s="35"/>
    </row>
    <row r="863" spans="1:8">
      <c r="A863" s="33"/>
      <c r="B863" s="33"/>
      <c r="C863" s="35"/>
      <c r="D863" s="35"/>
      <c r="E863" s="35"/>
      <c r="F863" s="36"/>
      <c r="G863" s="35"/>
      <c r="H863" s="35"/>
    </row>
    <row r="864" spans="1:8">
      <c r="A864" s="33"/>
      <c r="B864" s="33"/>
      <c r="C864" s="35"/>
      <c r="D864" s="35"/>
      <c r="E864" s="35"/>
      <c r="F864" s="36"/>
      <c r="G864" s="35"/>
      <c r="H864" s="35"/>
    </row>
    <row r="865" spans="1:8">
      <c r="A865" s="33"/>
      <c r="B865" s="33"/>
      <c r="C865" s="35"/>
      <c r="D865" s="35"/>
      <c r="E865" s="35"/>
      <c r="F865" s="36"/>
      <c r="G865" s="35"/>
      <c r="H865" s="35"/>
    </row>
    <row r="866" spans="1:8">
      <c r="A866" s="33"/>
      <c r="B866" s="33"/>
      <c r="C866" s="35"/>
      <c r="D866" s="35"/>
      <c r="E866" s="35"/>
      <c r="F866" s="36"/>
      <c r="G866" s="35"/>
      <c r="H866" s="35"/>
    </row>
    <row r="867" spans="1:8">
      <c r="A867" s="33"/>
      <c r="B867" s="33"/>
      <c r="C867" s="35"/>
      <c r="D867" s="35"/>
      <c r="E867" s="35"/>
      <c r="F867" s="36"/>
      <c r="G867" s="35"/>
      <c r="H867" s="35"/>
    </row>
    <row r="868" spans="1:8">
      <c r="A868" s="33"/>
      <c r="B868" s="33"/>
      <c r="C868" s="35"/>
      <c r="D868" s="35"/>
      <c r="E868" s="35"/>
      <c r="F868" s="36"/>
      <c r="G868" s="35"/>
      <c r="H868" s="35"/>
    </row>
    <row r="869" spans="1:8">
      <c r="A869" s="33"/>
      <c r="B869" s="33"/>
      <c r="C869" s="35"/>
      <c r="D869" s="35"/>
      <c r="E869" s="35"/>
      <c r="F869" s="36"/>
      <c r="G869" s="35"/>
      <c r="H869" s="35"/>
    </row>
    <row r="870" spans="1:8">
      <c r="A870" s="33"/>
      <c r="B870" s="33"/>
      <c r="C870" s="35"/>
      <c r="D870" s="35"/>
      <c r="E870" s="35"/>
      <c r="F870" s="36"/>
      <c r="G870" s="35"/>
      <c r="H870" s="35"/>
    </row>
    <row r="871" spans="1:8">
      <c r="A871" s="33"/>
      <c r="B871" s="33"/>
      <c r="C871" s="35"/>
      <c r="D871" s="35"/>
      <c r="E871" s="35"/>
      <c r="F871" s="36"/>
      <c r="G871" s="35"/>
      <c r="H871" s="35"/>
    </row>
    <row r="872" spans="1:8">
      <c r="A872" s="33"/>
      <c r="B872" s="33"/>
      <c r="C872" s="35"/>
      <c r="D872" s="35"/>
      <c r="E872" s="35"/>
      <c r="F872" s="36"/>
      <c r="G872" s="35"/>
      <c r="H872" s="35"/>
    </row>
    <row r="873" spans="1:8">
      <c r="A873" s="33"/>
      <c r="B873" s="33"/>
      <c r="C873" s="35"/>
      <c r="D873" s="35"/>
      <c r="E873" s="35"/>
      <c r="F873" s="36"/>
      <c r="G873" s="35"/>
      <c r="H873" s="35"/>
    </row>
    <row r="874" spans="1:8">
      <c r="A874" s="33"/>
      <c r="B874" s="33"/>
      <c r="C874" s="35"/>
      <c r="D874" s="35"/>
      <c r="E874" s="35"/>
      <c r="F874" s="36"/>
      <c r="G874" s="35"/>
      <c r="H874" s="35"/>
    </row>
    <row r="875" spans="1:8">
      <c r="A875" s="33"/>
      <c r="B875" s="33"/>
      <c r="C875" s="35"/>
      <c r="D875" s="35"/>
      <c r="E875" s="35"/>
      <c r="F875" s="36"/>
      <c r="G875" s="35"/>
      <c r="H875" s="35"/>
    </row>
    <row r="876" spans="1:8">
      <c r="A876" s="33"/>
      <c r="B876" s="33"/>
      <c r="C876" s="35"/>
      <c r="D876" s="35"/>
      <c r="E876" s="35"/>
      <c r="F876" s="36"/>
      <c r="G876" s="35"/>
      <c r="H876" s="35"/>
    </row>
    <row r="877" spans="1:8">
      <c r="A877" s="33"/>
      <c r="B877" s="33"/>
      <c r="C877" s="35"/>
      <c r="D877" s="35"/>
      <c r="E877" s="35"/>
      <c r="F877" s="36"/>
      <c r="G877" s="35"/>
      <c r="H877" s="35"/>
    </row>
    <row r="878" spans="1:8">
      <c r="A878" s="33"/>
      <c r="B878" s="33"/>
      <c r="C878" s="35"/>
      <c r="D878" s="35"/>
      <c r="E878" s="35"/>
      <c r="F878" s="36"/>
      <c r="G878" s="35"/>
      <c r="H878" s="35"/>
    </row>
    <row r="879" spans="1:8">
      <c r="A879" s="33"/>
      <c r="B879" s="33"/>
      <c r="C879" s="35"/>
      <c r="D879" s="35"/>
      <c r="E879" s="35"/>
      <c r="F879" s="36"/>
      <c r="G879" s="35"/>
      <c r="H879" s="35"/>
    </row>
    <row r="880" spans="1:8">
      <c r="A880" s="33"/>
      <c r="B880" s="33"/>
      <c r="C880" s="35"/>
      <c r="D880" s="35"/>
      <c r="E880" s="35"/>
      <c r="F880" s="36"/>
      <c r="G880" s="35"/>
      <c r="H880" s="35"/>
    </row>
    <row r="881" spans="1:8">
      <c r="A881" s="33"/>
      <c r="B881" s="33"/>
      <c r="C881" s="35"/>
      <c r="D881" s="35"/>
      <c r="E881" s="35"/>
      <c r="F881" s="36"/>
      <c r="G881" s="35"/>
      <c r="H881" s="35"/>
    </row>
    <row r="882" spans="1:8">
      <c r="A882" s="33"/>
      <c r="B882" s="33"/>
      <c r="C882" s="35"/>
      <c r="D882" s="35"/>
      <c r="E882" s="35"/>
      <c r="F882" s="36"/>
      <c r="G882" s="35"/>
      <c r="H882" s="35"/>
    </row>
    <row r="883" spans="1:8">
      <c r="A883" s="33"/>
      <c r="B883" s="33"/>
      <c r="C883" s="35"/>
      <c r="D883" s="35"/>
      <c r="E883" s="35"/>
      <c r="F883" s="36"/>
      <c r="G883" s="35"/>
      <c r="H883" s="35"/>
    </row>
    <row r="884" spans="1:8">
      <c r="A884" s="33"/>
      <c r="B884" s="33"/>
      <c r="C884" s="35"/>
      <c r="D884" s="35"/>
      <c r="E884" s="35"/>
      <c r="F884" s="36"/>
      <c r="G884" s="35"/>
      <c r="H884" s="35"/>
    </row>
    <row r="885" spans="1:8">
      <c r="A885" s="33"/>
      <c r="B885" s="33"/>
      <c r="C885" s="35"/>
      <c r="D885" s="35"/>
      <c r="E885" s="35"/>
      <c r="F885" s="36"/>
      <c r="G885" s="35"/>
      <c r="H885" s="35"/>
    </row>
    <row r="886" spans="1:8">
      <c r="A886" s="33"/>
      <c r="B886" s="33"/>
      <c r="C886" s="35"/>
      <c r="D886" s="35"/>
      <c r="E886" s="35"/>
      <c r="F886" s="36"/>
      <c r="G886" s="35"/>
      <c r="H886" s="35"/>
    </row>
    <row r="887" spans="1:8">
      <c r="A887" s="33"/>
      <c r="B887" s="33"/>
      <c r="C887" s="35"/>
      <c r="D887" s="35"/>
      <c r="E887" s="35"/>
      <c r="F887" s="36"/>
      <c r="G887" s="35"/>
      <c r="H887" s="35"/>
    </row>
    <row r="888" spans="1:8">
      <c r="A888" s="33"/>
      <c r="B888" s="33"/>
      <c r="C888" s="35"/>
      <c r="D888" s="35"/>
      <c r="E888" s="35"/>
      <c r="F888" s="36"/>
      <c r="G888" s="35"/>
      <c r="H888" s="35"/>
    </row>
    <row r="889" spans="1:8">
      <c r="A889" s="33"/>
      <c r="B889" s="33"/>
      <c r="C889" s="35"/>
      <c r="D889" s="35"/>
      <c r="E889" s="35"/>
      <c r="F889" s="36"/>
      <c r="G889" s="35"/>
      <c r="H889" s="35"/>
    </row>
    <row r="890" spans="1:8">
      <c r="A890" s="33"/>
      <c r="B890" s="33"/>
      <c r="C890" s="35"/>
      <c r="D890" s="35"/>
      <c r="E890" s="35"/>
      <c r="F890" s="36"/>
      <c r="G890" s="35"/>
      <c r="H890" s="35"/>
    </row>
    <row r="891" spans="1:8">
      <c r="A891" s="33"/>
      <c r="B891" s="33"/>
      <c r="C891" s="35"/>
      <c r="D891" s="35"/>
      <c r="E891" s="35"/>
      <c r="F891" s="36"/>
      <c r="G891" s="35"/>
      <c r="H891" s="35"/>
    </row>
    <row r="892" spans="1:8">
      <c r="A892" s="33"/>
      <c r="B892" s="33"/>
      <c r="C892" s="35"/>
      <c r="D892" s="35"/>
      <c r="E892" s="35"/>
      <c r="F892" s="36"/>
      <c r="G892" s="35"/>
      <c r="H892" s="35"/>
    </row>
    <row r="893" spans="1:8">
      <c r="A893" s="33"/>
      <c r="B893" s="33"/>
      <c r="C893" s="35"/>
      <c r="D893" s="35"/>
      <c r="E893" s="35"/>
      <c r="F893" s="36"/>
      <c r="G893" s="35"/>
      <c r="H893" s="35"/>
    </row>
  </sheetData>
  <mergeCells count="14">
    <mergeCell ref="AT1:AT2"/>
    <mergeCell ref="C1:F1"/>
    <mergeCell ref="G1:J1"/>
    <mergeCell ref="K1:N1"/>
    <mergeCell ref="O1:R1"/>
    <mergeCell ref="T1:W1"/>
    <mergeCell ref="X1:AA1"/>
    <mergeCell ref="AB1:AE1"/>
    <mergeCell ref="AG1:AJ1"/>
    <mergeCell ref="AK1:AN1"/>
    <mergeCell ref="AO1:AR1"/>
    <mergeCell ref="AS1:AS2"/>
    <mergeCell ref="AF1:AF2"/>
    <mergeCell ref="S1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Utilizator</cp:lastModifiedBy>
  <dcterms:created xsi:type="dcterms:W3CDTF">2019-07-27T17:17:35Z</dcterms:created>
  <dcterms:modified xsi:type="dcterms:W3CDTF">2019-08-23T08:09:16Z</dcterms:modified>
</cp:coreProperties>
</file>